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3260" windowHeight="10620" tabRatio="855" activeTab="1"/>
  </bookViews>
  <sheets>
    <sheet name="الملخص - نوع" sheetId="19" r:id="rId1"/>
    <sheet name="المحافظات" sheetId="2" r:id="rId2"/>
  </sheets>
  <calcPr calcId="144525"/>
</workbook>
</file>

<file path=xl/calcChain.xml><?xml version="1.0" encoding="utf-8"?>
<calcChain xmlns="http://schemas.openxmlformats.org/spreadsheetml/2006/main">
  <c r="I9" i="19" l="1"/>
  <c r="H9" i="19"/>
  <c r="G9" i="19"/>
  <c r="F9" i="19"/>
  <c r="I8" i="19"/>
  <c r="H8" i="19"/>
  <c r="G8" i="19"/>
  <c r="F8" i="19"/>
  <c r="I7" i="19"/>
  <c r="H7" i="19"/>
  <c r="G7" i="19"/>
  <c r="F7" i="19"/>
  <c r="I6" i="19"/>
  <c r="H6" i="19"/>
  <c r="G6" i="19"/>
  <c r="F6" i="19"/>
  <c r="I5" i="19"/>
  <c r="H5" i="19"/>
  <c r="G5" i="19"/>
  <c r="F5" i="19"/>
  <c r="I4" i="19"/>
  <c r="H4" i="19"/>
  <c r="G4" i="19"/>
  <c r="F4" i="19"/>
  <c r="E9" i="19"/>
  <c r="E8" i="19"/>
  <c r="E7" i="19"/>
  <c r="E6" i="19"/>
  <c r="E5" i="19"/>
  <c r="E4" i="19"/>
  <c r="C10" i="19" l="1"/>
  <c r="B10" i="19"/>
  <c r="D10" i="19" l="1"/>
  <c r="H10" i="19" l="1"/>
  <c r="I10" i="19"/>
  <c r="D9" i="19" l="1"/>
  <c r="D8" i="19"/>
  <c r="D7" i="19"/>
  <c r="D6" i="19"/>
  <c r="D5" i="19"/>
  <c r="D4" i="19"/>
  <c r="E10" i="19" l="1"/>
  <c r="G10" i="19"/>
  <c r="F10" i="19"/>
</calcChain>
</file>

<file path=xl/sharedStrings.xml><?xml version="1.0" encoding="utf-8"?>
<sst xmlns="http://schemas.openxmlformats.org/spreadsheetml/2006/main" count="174" uniqueCount="72">
  <si>
    <t>مجلس بلدي</t>
  </si>
  <si>
    <t>مجلس قروي</t>
  </si>
  <si>
    <t>اسم الهيئة المحلية</t>
  </si>
  <si>
    <t>رمز الهيئة</t>
  </si>
  <si>
    <t>الملاحظات</t>
  </si>
  <si>
    <t>المَزْرَعَة الشَرْقِيَّة</t>
  </si>
  <si>
    <t>بِيت عُوْرْ التَحْتَا</t>
  </si>
  <si>
    <t>خِرْبَةْ أبو فَلاَح</t>
  </si>
  <si>
    <t>نُوبَا</t>
  </si>
  <si>
    <t>التجمعات التابعة للهيئة</t>
  </si>
  <si>
    <t>Authority Name</t>
  </si>
  <si>
    <t>Al Mazra'a ash Sharqiya</t>
  </si>
  <si>
    <t>Beit 'Ur at Tahta</t>
  </si>
  <si>
    <t>Khirbet Abu Falah</t>
  </si>
  <si>
    <t>Nuba</t>
  </si>
  <si>
    <t>المجموع</t>
  </si>
  <si>
    <t>جنين</t>
  </si>
  <si>
    <t>نابلس</t>
  </si>
  <si>
    <t>سلفيت</t>
  </si>
  <si>
    <t>بيت لحم</t>
  </si>
  <si>
    <t>الخليل</t>
  </si>
  <si>
    <t>رام الله والبيرة</t>
  </si>
  <si>
    <t>301545</t>
  </si>
  <si>
    <t>تقدير أعداد السكان لمنتصف عام 2016</t>
  </si>
  <si>
    <t>نوع الهيئة</t>
  </si>
  <si>
    <t>عدد المقاعد</t>
  </si>
  <si>
    <t>تصنيف البلدية</t>
  </si>
  <si>
    <t>ج</t>
  </si>
  <si>
    <t xml:space="preserve">عدد المحطات </t>
  </si>
  <si>
    <t>عدد المراكز</t>
  </si>
  <si>
    <t>عدد المحطات</t>
  </si>
  <si>
    <t>عدد الناخبين</t>
  </si>
  <si>
    <t>المنطقة الانتخابية</t>
  </si>
  <si>
    <t>اليَامُون</t>
  </si>
  <si>
    <t>Al Yamun</t>
  </si>
  <si>
    <t>ب</t>
  </si>
  <si>
    <t>010080</t>
  </si>
  <si>
    <t>خِرْبَة سُرُوج</t>
  </si>
  <si>
    <t>رَابا</t>
  </si>
  <si>
    <t xml:space="preserve">Raba </t>
  </si>
  <si>
    <t>010405</t>
  </si>
  <si>
    <t>تشمل خِرْبِة خَرُّوبة، وخِرْبِة مَرَاح الرَهى</t>
  </si>
  <si>
    <t>عَجُّول</t>
  </si>
  <si>
    <t>'Ajjul</t>
  </si>
  <si>
    <t>إسْكَاكَا</t>
  </si>
  <si>
    <t>Iskaka</t>
  </si>
  <si>
    <t>التسلسل</t>
  </si>
  <si>
    <t>منطقة جنين الانتخابية</t>
  </si>
  <si>
    <t>منطقة نابلس الانتخابية</t>
  </si>
  <si>
    <t>منطقة سلفيت الانتخابية</t>
  </si>
  <si>
    <t>منطقة رام الله والبيرة الانتخابية</t>
  </si>
  <si>
    <t>منطقة بيت لحم الانتخابية</t>
  </si>
  <si>
    <t>منطقة الخليل الانتخابية</t>
  </si>
  <si>
    <t>الطَيْبَة</t>
  </si>
  <si>
    <t>At Tayba</t>
  </si>
  <si>
    <t>بَدِو المُعَرَّجَات</t>
  </si>
  <si>
    <t>زَوَاتا</t>
  </si>
  <si>
    <t>Zawata</t>
  </si>
  <si>
    <t>بِيت فَجَّار</t>
  </si>
  <si>
    <t>Beit Fajjar</t>
  </si>
  <si>
    <t>بني زيد الشرقية</t>
  </si>
  <si>
    <t>Bani Zeid ash Sharqiya</t>
  </si>
  <si>
    <t>301461</t>
  </si>
  <si>
    <t>عارُورَة</t>
  </si>
  <si>
    <t>مزارِع النُوباني</t>
  </si>
  <si>
    <t>كَفْر نِعْمَة</t>
  </si>
  <si>
    <t>Kafr Ni'ma</t>
  </si>
  <si>
    <t>بِيت فُورِيك</t>
  </si>
  <si>
    <t>Beit Furik</t>
  </si>
  <si>
    <t>خِرْبِة طَانَا</t>
  </si>
  <si>
    <t>نوع الهيئة المحلية</t>
  </si>
  <si>
    <t>ملخص بيانات الهيئات المحلية التي ترشح فيها أكثر من قائمة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</si>
</sst>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</cellStyleXfs>
  <cellXfs count="97">
    <xf numFmtId="0" fontId="0" fillId="0" borderId="0" xfId="0"/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quotePrefix="1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/>
    <xf numFmtId="0" fontId="29" fillId="0" borderId="10" xfId="0" applyFont="1" applyFill="1" applyBorder="1" applyAlignment="1">
      <alignment vertical="center" wrapText="1" readingOrder="1"/>
    </xf>
    <xf numFmtId="0" fontId="29" fillId="0" borderId="0" xfId="0" applyFont="1" applyAlignment="1">
      <alignment vertical="center" wrapText="1" readingOrder="1"/>
    </xf>
    <xf numFmtId="0" fontId="29" fillId="0" borderId="0" xfId="0" applyFont="1" applyBorder="1" applyAlignment="1">
      <alignment horizontal="right" vertical="center" wrapText="1" readingOrder="1"/>
    </xf>
    <xf numFmtId="0" fontId="25" fillId="0" borderId="0" xfId="0" applyFont="1" applyAlignment="1">
      <alignment vertical="center" wrapText="1" readingOrder="2"/>
    </xf>
    <xf numFmtId="0" fontId="25" fillId="0" borderId="0" xfId="0" applyFont="1" applyBorder="1" applyAlignment="1">
      <alignment vertical="center" wrapText="1" readingOrder="2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28" fillId="0" borderId="0" xfId="0" applyNumberFormat="1" applyFont="1"/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readingOrder="2"/>
    </xf>
    <xf numFmtId="0" fontId="25" fillId="0" borderId="10" xfId="0" applyFont="1" applyFill="1" applyBorder="1" applyAlignment="1">
      <alignment horizontal="right" vertical="center" wrapText="1" readingOrder="2"/>
    </xf>
    <xf numFmtId="0" fontId="25" fillId="0" borderId="10" xfId="0" applyFont="1" applyFill="1" applyBorder="1" applyAlignment="1">
      <alignment horizontal="right" vertical="center" readingOrder="2"/>
    </xf>
    <xf numFmtId="3" fontId="32" fillId="0" borderId="10" xfId="49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3" fontId="27" fillId="0" borderId="39" xfId="0" applyNumberFormat="1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quotePrefix="1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readingOrder="1"/>
    </xf>
    <xf numFmtId="3" fontId="25" fillId="0" borderId="10" xfId="0" applyNumberFormat="1" applyFont="1" applyFill="1" applyBorder="1" applyAlignment="1">
      <alignment horizontal="center" vertical="center" readingOrder="1"/>
    </xf>
    <xf numFmtId="0" fontId="25" fillId="0" borderId="10" xfId="0" quotePrefix="1" applyNumberFormat="1" applyFont="1" applyFill="1" applyBorder="1" applyAlignment="1">
      <alignment horizontal="right" vertical="center" wrapText="1"/>
    </xf>
    <xf numFmtId="3" fontId="25" fillId="0" borderId="10" xfId="0" quotePrefix="1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 readingOrder="2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right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3" fontId="26" fillId="24" borderId="27" xfId="0" applyNumberFormat="1" applyFont="1" applyFill="1" applyBorder="1" applyAlignment="1">
      <alignment horizontal="center" vertical="center" wrapText="1"/>
    </xf>
    <xf numFmtId="3" fontId="26" fillId="24" borderId="25" xfId="0" applyNumberFormat="1" applyFont="1" applyFill="1" applyBorder="1" applyAlignment="1">
      <alignment horizontal="center" vertical="center" wrapText="1"/>
    </xf>
    <xf numFmtId="3" fontId="26" fillId="24" borderId="2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24" fillId="24" borderId="22" xfId="0" applyNumberFormat="1" applyFont="1" applyFill="1" applyBorder="1" applyAlignment="1">
      <alignment horizontal="center" vertical="center" wrapText="1"/>
    </xf>
    <xf numFmtId="3" fontId="24" fillId="24" borderId="28" xfId="0" applyNumberFormat="1" applyFont="1" applyFill="1" applyBorder="1" applyAlignment="1">
      <alignment horizontal="center" vertical="center" wrapText="1"/>
    </xf>
    <xf numFmtId="0" fontId="24" fillId="24" borderId="24" xfId="0" applyNumberFormat="1" applyFont="1" applyFill="1" applyBorder="1" applyAlignment="1">
      <alignment horizontal="center" vertical="center" wrapText="1"/>
    </xf>
    <xf numFmtId="0" fontId="24" fillId="24" borderId="29" xfId="0" applyNumberFormat="1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3" fontId="24" fillId="24" borderId="30" xfId="0" applyNumberFormat="1" applyFont="1" applyFill="1" applyBorder="1" applyAlignment="1">
      <alignment horizontal="center" vertical="center" wrapText="1"/>
    </xf>
    <xf numFmtId="3" fontId="24" fillId="24" borderId="31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3" fontId="25" fillId="0" borderId="10" xfId="0" quotePrefix="1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readingOrder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quotePrefix="1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wrapText="1" readingOrder="1"/>
    </xf>
    <xf numFmtId="0" fontId="25" fillId="0" borderId="10" xfId="0" quotePrefix="1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4" fillId="24" borderId="10" xfId="0" applyNumberFormat="1" applyFont="1" applyFill="1" applyBorder="1" applyAlignment="1">
      <alignment horizontal="center" vertical="center" wrapText="1" readingOrder="2"/>
    </xf>
    <xf numFmtId="3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0" fontId="30" fillId="24" borderId="10" xfId="0" applyNumberFormat="1" applyFont="1" applyFill="1" applyBorder="1" applyAlignment="1">
      <alignment horizontal="center" vertical="center" wrapText="1" readingOrder="1"/>
    </xf>
    <xf numFmtId="0" fontId="24" fillId="24" borderId="10" xfId="0" applyNumberFormat="1" applyFont="1" applyFill="1" applyBorder="1" applyAlignment="1">
      <alignment horizontal="center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45"/>
    <cellStyle name="Normal 2 3" xfId="46"/>
    <cellStyle name="Normal 2 4" xfId="44"/>
    <cellStyle name="Normal 2 5" xfId="49"/>
    <cellStyle name="Normal 3" xfId="47"/>
    <cellStyle name="Normal 4" xfId="43"/>
    <cellStyle name="Normal 5" xfId="48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CC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rightToLeft="1" workbookViewId="0">
      <selection activeCell="C13" sqref="C13"/>
    </sheetView>
  </sheetViews>
  <sheetFormatPr defaultColWidth="9.140625" defaultRowHeight="12.75"/>
  <cols>
    <col min="1" max="1" width="14.5703125" style="13" customWidth="1"/>
    <col min="2" max="6" width="11.85546875" style="13" customWidth="1"/>
    <col min="7" max="9" width="9" style="13" customWidth="1"/>
    <col min="10" max="16384" width="9.140625" style="13"/>
  </cols>
  <sheetData>
    <row r="1" spans="1:11" ht="42" customHeight="1" thickBot="1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2" spans="1:11" ht="46.5" customHeight="1">
      <c r="A2" s="70" t="s">
        <v>32</v>
      </c>
      <c r="B2" s="72" t="s">
        <v>70</v>
      </c>
      <c r="C2" s="73"/>
      <c r="D2" s="74"/>
      <c r="E2" s="75" t="s">
        <v>23</v>
      </c>
      <c r="F2" s="66" t="s">
        <v>31</v>
      </c>
      <c r="G2" s="66" t="s">
        <v>25</v>
      </c>
      <c r="H2" s="66" t="s">
        <v>29</v>
      </c>
      <c r="I2" s="68" t="s">
        <v>30</v>
      </c>
    </row>
    <row r="3" spans="1:11" ht="42.75" customHeight="1" thickBot="1">
      <c r="A3" s="71"/>
      <c r="B3" s="56" t="s">
        <v>0</v>
      </c>
      <c r="C3" s="57" t="s">
        <v>1</v>
      </c>
      <c r="D3" s="58" t="s">
        <v>15</v>
      </c>
      <c r="E3" s="76"/>
      <c r="F3" s="67"/>
      <c r="G3" s="67"/>
      <c r="H3" s="67"/>
      <c r="I3" s="69"/>
    </row>
    <row r="4" spans="1:11" ht="20.100000000000001" customHeight="1">
      <c r="A4" s="27" t="s">
        <v>16</v>
      </c>
      <c r="B4" s="29">
        <v>1</v>
      </c>
      <c r="C4" s="22">
        <v>1</v>
      </c>
      <c r="D4" s="30">
        <f t="shared" ref="D4:D5" si="0">SUM(B4:C4)</f>
        <v>2</v>
      </c>
      <c r="E4" s="26">
        <f>SUM(المحافظات!G4:G6)</f>
        <v>24272</v>
      </c>
      <c r="F4" s="24">
        <f>SUM(المحافظات!H4:H6)</f>
        <v>10383</v>
      </c>
      <c r="G4" s="24">
        <f>SUM(المحافظات!I4:I6)</f>
        <v>22</v>
      </c>
      <c r="H4" s="24">
        <f>SUM(المحافظات!J4:J6)</f>
        <v>5</v>
      </c>
      <c r="I4" s="25">
        <f>SUM(المحافظات!K4:K6)</f>
        <v>14</v>
      </c>
      <c r="K4" s="23"/>
    </row>
    <row r="5" spans="1:11" ht="20.100000000000001" customHeight="1">
      <c r="A5" s="28" t="s">
        <v>17</v>
      </c>
      <c r="B5" s="31">
        <v>1</v>
      </c>
      <c r="C5" s="21">
        <v>1</v>
      </c>
      <c r="D5" s="32">
        <f t="shared" si="0"/>
        <v>2</v>
      </c>
      <c r="E5" s="26">
        <f>SUM(المحافظات!G10:G12)</f>
        <v>14821</v>
      </c>
      <c r="F5" s="24">
        <f>SUM(المحافظات!H10:H12)</f>
        <v>8202</v>
      </c>
      <c r="G5" s="24">
        <f>SUM(المحافظات!I10:I12)</f>
        <v>20</v>
      </c>
      <c r="H5" s="24">
        <f>SUM(المحافظات!J10:J12)</f>
        <v>4</v>
      </c>
      <c r="I5" s="25">
        <f>SUM(المحافظات!K10:K12)</f>
        <v>12</v>
      </c>
      <c r="K5" s="23"/>
    </row>
    <row r="6" spans="1:11" ht="20.100000000000001" customHeight="1">
      <c r="A6" s="28" t="s">
        <v>18</v>
      </c>
      <c r="B6" s="31">
        <v>0</v>
      </c>
      <c r="C6" s="21">
        <v>1</v>
      </c>
      <c r="D6" s="32">
        <f t="shared" ref="D6:D9" si="1">SUM(B6:C6)</f>
        <v>1</v>
      </c>
      <c r="E6" s="26">
        <f>المحافظات!G16</f>
        <v>1107</v>
      </c>
      <c r="F6" s="24">
        <f>المحافظات!H16</f>
        <v>735</v>
      </c>
      <c r="G6" s="24">
        <f>المحافظات!I16</f>
        <v>9</v>
      </c>
      <c r="H6" s="24">
        <f>المحافظات!J16</f>
        <v>1</v>
      </c>
      <c r="I6" s="25">
        <f>المحافظات!K16</f>
        <v>1</v>
      </c>
    </row>
    <row r="7" spans="1:11" ht="20.100000000000001" customHeight="1">
      <c r="A7" s="28" t="s">
        <v>21</v>
      </c>
      <c r="B7" s="31">
        <v>3</v>
      </c>
      <c r="C7" s="21">
        <v>4</v>
      </c>
      <c r="D7" s="32">
        <f t="shared" si="1"/>
        <v>7</v>
      </c>
      <c r="E7" s="26">
        <f>SUM(المحافظات!G20:G28)</f>
        <v>32170</v>
      </c>
      <c r="F7" s="24">
        <f>SUM(المحافظات!H20:H28)</f>
        <v>14789</v>
      </c>
      <c r="G7" s="24">
        <f>SUM(المحافظات!I20:I28)</f>
        <v>69</v>
      </c>
      <c r="H7" s="24">
        <f>SUM(المحافظات!J20:J28)</f>
        <v>10</v>
      </c>
      <c r="I7" s="25">
        <f>SUM(المحافظات!K20:K28)</f>
        <v>23</v>
      </c>
      <c r="K7" s="23"/>
    </row>
    <row r="8" spans="1:11" ht="20.100000000000001" customHeight="1">
      <c r="A8" s="28" t="s">
        <v>19</v>
      </c>
      <c r="B8" s="31">
        <v>1</v>
      </c>
      <c r="C8" s="21">
        <v>0</v>
      </c>
      <c r="D8" s="32">
        <f t="shared" si="1"/>
        <v>1</v>
      </c>
      <c r="E8" s="26">
        <f>SUM(المحافظات!G32:G32)</f>
        <v>13849</v>
      </c>
      <c r="F8" s="24">
        <f>SUM(المحافظات!H32:H32)</f>
        <v>6364</v>
      </c>
      <c r="G8" s="24">
        <f>SUM(المحافظات!I32:I32)</f>
        <v>11</v>
      </c>
      <c r="H8" s="24">
        <f>SUM(المحافظات!J32:J32)</f>
        <v>3</v>
      </c>
      <c r="I8" s="25">
        <f>SUM(المحافظات!K32:K32)</f>
        <v>9</v>
      </c>
      <c r="K8" s="23"/>
    </row>
    <row r="9" spans="1:11" ht="20.100000000000001" customHeight="1" thickBot="1">
      <c r="A9" s="39" t="s">
        <v>20</v>
      </c>
      <c r="B9" s="40">
        <v>1</v>
      </c>
      <c r="C9" s="41">
        <v>0</v>
      </c>
      <c r="D9" s="44">
        <f t="shared" si="1"/>
        <v>1</v>
      </c>
      <c r="E9" s="45">
        <f>المحافظات!G36</f>
        <v>5726</v>
      </c>
      <c r="F9" s="42">
        <f>المحافظات!H36</f>
        <v>2371</v>
      </c>
      <c r="G9" s="42">
        <f>المحافظات!I36</f>
        <v>11</v>
      </c>
      <c r="H9" s="42">
        <f>المحافظات!J36</f>
        <v>2</v>
      </c>
      <c r="I9" s="43">
        <f>المحافظات!K36</f>
        <v>3</v>
      </c>
      <c r="K9" s="23"/>
    </row>
    <row r="10" spans="1:11" ht="20.100000000000001" customHeight="1" thickBot="1">
      <c r="A10" s="59" t="s">
        <v>15</v>
      </c>
      <c r="B10" s="60">
        <f>SUM(B4:B9)</f>
        <v>7</v>
      </c>
      <c r="C10" s="61">
        <f>SUM(C4:C9)</f>
        <v>7</v>
      </c>
      <c r="D10" s="62">
        <f>SUM(B10:C10)</f>
        <v>14</v>
      </c>
      <c r="E10" s="63">
        <f>SUM(E4:E9)</f>
        <v>91945</v>
      </c>
      <c r="F10" s="64">
        <f>SUM(F4:F9)</f>
        <v>42844</v>
      </c>
      <c r="G10" s="64">
        <f>SUM(G4:G9)</f>
        <v>142</v>
      </c>
      <c r="H10" s="64">
        <f>SUM(H4:H9)</f>
        <v>25</v>
      </c>
      <c r="I10" s="62">
        <f>SUM(I4:I9)</f>
        <v>62</v>
      </c>
    </row>
    <row r="11" spans="1:11" ht="18.75" customHeight="1"/>
    <row r="12" spans="1:11" ht="18.75" customHeight="1">
      <c r="D12" s="23"/>
      <c r="E12" s="23"/>
      <c r="F12" s="23"/>
      <c r="G12" s="23"/>
      <c r="H12" s="23"/>
      <c r="I12" s="23"/>
    </row>
    <row r="13" spans="1:11" ht="18.75" customHeight="1"/>
    <row r="14" spans="1:11" ht="18.75" customHeight="1"/>
    <row r="15" spans="1:11" ht="18.75" customHeight="1"/>
    <row r="16" spans="1:11" ht="18.75" customHeight="1"/>
  </sheetData>
  <mergeCells count="8">
    <mergeCell ref="A1:I1"/>
    <mergeCell ref="H2:H3"/>
    <mergeCell ref="I2:I3"/>
    <mergeCell ref="G2:G3"/>
    <mergeCell ref="A2:A3"/>
    <mergeCell ref="B2:D2"/>
    <mergeCell ref="E2:E3"/>
    <mergeCell ref="F2:F3"/>
  </mergeCells>
  <printOptions horizontalCentered="1"/>
  <pageMargins left="0.25" right="0.25" top="0.86614173228346503" bottom="0.55118110236220497" header="0.86614173228346503" footer="0.31496062992126"/>
  <pageSetup paperSize="9" orientation="landscape" useFirstPageNumber="1" r:id="rId1"/>
  <headerFooter alignWithMargins="0">
    <oddFooter>&amp;C&amp;P</oddFooter>
  </headerFooter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tabSelected="1" topLeftCell="A19" zoomScale="80" zoomScaleNormal="80" zoomScaleSheetLayoutView="100" workbookViewId="0">
      <selection activeCell="A36" sqref="A36"/>
    </sheetView>
  </sheetViews>
  <sheetFormatPr defaultColWidth="8.85546875" defaultRowHeight="15.75"/>
  <cols>
    <col min="1" max="1" width="7.42578125" style="10" bestFit="1" customWidth="1"/>
    <col min="2" max="2" width="31.85546875" style="9" bestFit="1" customWidth="1"/>
    <col min="3" max="3" width="29.85546875" style="16" customWidth="1"/>
    <col min="4" max="4" width="10.28515625" style="10" customWidth="1"/>
    <col min="5" max="5" width="7.5703125" style="10" customWidth="1"/>
    <col min="6" max="6" width="9.140625" style="11" hidden="1" customWidth="1"/>
    <col min="7" max="7" width="16.42578125" style="20" customWidth="1"/>
    <col min="8" max="8" width="12.28515625" style="33" customWidth="1"/>
    <col min="9" max="9" width="6.85546875" style="10" customWidth="1"/>
    <col min="10" max="10" width="7.5703125" style="10" customWidth="1"/>
    <col min="11" max="11" width="7.7109375" style="10" customWidth="1"/>
    <col min="12" max="12" width="24.42578125" style="2" customWidth="1"/>
    <col min="13" max="13" width="34.7109375" style="18" customWidth="1"/>
    <col min="14" max="16384" width="8.85546875" style="2"/>
  </cols>
  <sheetData>
    <row r="1" spans="1:13" s="1" customFormat="1" ht="23.1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" customFormat="1" ht="15.75" customHeight="1">
      <c r="A2" s="80" t="s">
        <v>46</v>
      </c>
      <c r="B2" s="80" t="s">
        <v>2</v>
      </c>
      <c r="C2" s="95" t="s">
        <v>10</v>
      </c>
      <c r="D2" s="96" t="s">
        <v>24</v>
      </c>
      <c r="E2" s="80" t="s">
        <v>26</v>
      </c>
      <c r="F2" s="94" t="s">
        <v>3</v>
      </c>
      <c r="G2" s="93" t="s">
        <v>23</v>
      </c>
      <c r="H2" s="93" t="s">
        <v>31</v>
      </c>
      <c r="I2" s="80" t="s">
        <v>25</v>
      </c>
      <c r="J2" s="80" t="s">
        <v>29</v>
      </c>
      <c r="K2" s="80" t="s">
        <v>28</v>
      </c>
      <c r="L2" s="77" t="s">
        <v>9</v>
      </c>
      <c r="M2" s="92" t="s">
        <v>4</v>
      </c>
    </row>
    <row r="3" spans="1:13" s="1" customFormat="1">
      <c r="A3" s="80"/>
      <c r="B3" s="80"/>
      <c r="C3" s="95"/>
      <c r="D3" s="96"/>
      <c r="E3" s="80"/>
      <c r="F3" s="94"/>
      <c r="G3" s="93"/>
      <c r="H3" s="93"/>
      <c r="I3" s="80"/>
      <c r="J3" s="80"/>
      <c r="K3" s="80"/>
      <c r="L3" s="78"/>
      <c r="M3" s="92"/>
    </row>
    <row r="4" spans="1:13" s="12" customFormat="1" ht="19.899999999999999" customHeight="1">
      <c r="A4" s="84">
        <v>1</v>
      </c>
      <c r="B4" s="86" t="s">
        <v>33</v>
      </c>
      <c r="C4" s="87" t="s">
        <v>34</v>
      </c>
      <c r="D4" s="88" t="s">
        <v>0</v>
      </c>
      <c r="E4" s="89" t="s">
        <v>35</v>
      </c>
      <c r="F4" s="90" t="s">
        <v>36</v>
      </c>
      <c r="G4" s="81">
        <v>20363</v>
      </c>
      <c r="H4" s="81">
        <v>8280</v>
      </c>
      <c r="I4" s="81">
        <v>13</v>
      </c>
      <c r="J4" s="79">
        <v>4</v>
      </c>
      <c r="K4" s="79">
        <v>11</v>
      </c>
      <c r="L4" s="3" t="s">
        <v>33</v>
      </c>
      <c r="M4" s="55"/>
    </row>
    <row r="5" spans="1:13" s="12" customFormat="1" ht="19.899999999999999" customHeight="1">
      <c r="A5" s="84"/>
      <c r="B5" s="86"/>
      <c r="C5" s="87"/>
      <c r="D5" s="88"/>
      <c r="E5" s="88"/>
      <c r="F5" s="90"/>
      <c r="G5" s="81"/>
      <c r="H5" s="81"/>
      <c r="I5" s="81"/>
      <c r="J5" s="79"/>
      <c r="K5" s="79"/>
      <c r="L5" s="37" t="s">
        <v>37</v>
      </c>
      <c r="M5" s="55"/>
    </row>
    <row r="6" spans="1:13" s="12" customFormat="1" ht="19.5" customHeight="1">
      <c r="A6" s="47">
        <v>2</v>
      </c>
      <c r="B6" s="37" t="s">
        <v>38</v>
      </c>
      <c r="C6" s="14" t="s">
        <v>39</v>
      </c>
      <c r="D6" s="49" t="s">
        <v>1</v>
      </c>
      <c r="E6" s="49"/>
      <c r="F6" s="50" t="s">
        <v>40</v>
      </c>
      <c r="G6" s="46">
        <v>3909</v>
      </c>
      <c r="H6" s="53">
        <v>2103</v>
      </c>
      <c r="I6" s="35">
        <v>9</v>
      </c>
      <c r="J6" s="54">
        <v>1</v>
      </c>
      <c r="K6" s="54">
        <v>3</v>
      </c>
      <c r="L6" s="37" t="s">
        <v>38</v>
      </c>
      <c r="M6" s="55" t="s">
        <v>41</v>
      </c>
    </row>
    <row r="7" spans="1:13" s="1" customFormat="1" ht="23.1" customHeight="1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s="1" customFormat="1" ht="15.75" customHeight="1">
      <c r="A8" s="80" t="s">
        <v>46</v>
      </c>
      <c r="B8" s="80" t="s">
        <v>2</v>
      </c>
      <c r="C8" s="95" t="s">
        <v>10</v>
      </c>
      <c r="D8" s="96" t="s">
        <v>24</v>
      </c>
      <c r="E8" s="80" t="s">
        <v>26</v>
      </c>
      <c r="F8" s="94" t="s">
        <v>3</v>
      </c>
      <c r="G8" s="93" t="s">
        <v>23</v>
      </c>
      <c r="H8" s="93" t="s">
        <v>31</v>
      </c>
      <c r="I8" s="80" t="s">
        <v>25</v>
      </c>
      <c r="J8" s="80" t="s">
        <v>29</v>
      </c>
      <c r="K8" s="80" t="s">
        <v>28</v>
      </c>
      <c r="L8" s="77" t="s">
        <v>9</v>
      </c>
      <c r="M8" s="92" t="s">
        <v>4</v>
      </c>
    </row>
    <row r="9" spans="1:13" s="1" customFormat="1">
      <c r="A9" s="80"/>
      <c r="B9" s="80"/>
      <c r="C9" s="95"/>
      <c r="D9" s="96"/>
      <c r="E9" s="80"/>
      <c r="F9" s="94"/>
      <c r="G9" s="93"/>
      <c r="H9" s="93"/>
      <c r="I9" s="80"/>
      <c r="J9" s="80"/>
      <c r="K9" s="80"/>
      <c r="L9" s="78"/>
      <c r="M9" s="92"/>
    </row>
    <row r="10" spans="1:13" s="4" customFormat="1" ht="18" customHeight="1">
      <c r="A10" s="84">
        <v>3</v>
      </c>
      <c r="B10" s="91" t="s">
        <v>67</v>
      </c>
      <c r="C10" s="87" t="s">
        <v>68</v>
      </c>
      <c r="D10" s="84" t="s">
        <v>0</v>
      </c>
      <c r="E10" s="84" t="s">
        <v>27</v>
      </c>
      <c r="F10" s="90">
        <v>151090</v>
      </c>
      <c r="G10" s="82">
        <v>12546</v>
      </c>
      <c r="H10" s="82">
        <v>6813</v>
      </c>
      <c r="I10" s="82">
        <v>11</v>
      </c>
      <c r="J10" s="82">
        <v>3</v>
      </c>
      <c r="K10" s="82">
        <v>10</v>
      </c>
      <c r="L10" s="3" t="s">
        <v>67</v>
      </c>
      <c r="M10" s="55"/>
    </row>
    <row r="11" spans="1:13" ht="18" customHeight="1">
      <c r="A11" s="84"/>
      <c r="B11" s="91"/>
      <c r="C11" s="87"/>
      <c r="D11" s="84"/>
      <c r="E11" s="84"/>
      <c r="F11" s="90"/>
      <c r="G11" s="82"/>
      <c r="H11" s="82"/>
      <c r="I11" s="82"/>
      <c r="J11" s="82"/>
      <c r="K11" s="82"/>
      <c r="L11" s="3" t="s">
        <v>69</v>
      </c>
      <c r="M11" s="55"/>
    </row>
    <row r="12" spans="1:13" s="5" customFormat="1" ht="19.899999999999999" customHeight="1">
      <c r="A12" s="47">
        <v>4</v>
      </c>
      <c r="B12" s="36" t="s">
        <v>56</v>
      </c>
      <c r="C12" s="14" t="s">
        <v>57</v>
      </c>
      <c r="D12" s="49" t="s">
        <v>1</v>
      </c>
      <c r="E12" s="49"/>
      <c r="F12" s="50">
        <v>150835</v>
      </c>
      <c r="G12" s="46">
        <v>2275</v>
      </c>
      <c r="H12" s="38">
        <v>1389</v>
      </c>
      <c r="I12" s="51">
        <v>9</v>
      </c>
      <c r="J12" s="54">
        <v>1</v>
      </c>
      <c r="K12" s="54">
        <v>2</v>
      </c>
      <c r="L12" s="37" t="s">
        <v>56</v>
      </c>
      <c r="M12" s="55"/>
    </row>
    <row r="13" spans="1:13" s="1" customFormat="1" ht="23.1" customHeight="1">
      <c r="A13" s="85" t="s">
        <v>49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1" customFormat="1" ht="15.75" customHeight="1">
      <c r="A14" s="80" t="s">
        <v>46</v>
      </c>
      <c r="B14" s="80" t="s">
        <v>2</v>
      </c>
      <c r="C14" s="95" t="s">
        <v>10</v>
      </c>
      <c r="D14" s="96" t="s">
        <v>24</v>
      </c>
      <c r="E14" s="80" t="s">
        <v>26</v>
      </c>
      <c r="F14" s="94" t="s">
        <v>3</v>
      </c>
      <c r="G14" s="93" t="s">
        <v>23</v>
      </c>
      <c r="H14" s="93" t="s">
        <v>31</v>
      </c>
      <c r="I14" s="80" t="s">
        <v>25</v>
      </c>
      <c r="J14" s="80" t="s">
        <v>29</v>
      </c>
      <c r="K14" s="80" t="s">
        <v>28</v>
      </c>
      <c r="L14" s="77" t="s">
        <v>9</v>
      </c>
      <c r="M14" s="92" t="s">
        <v>4</v>
      </c>
    </row>
    <row r="15" spans="1:13" s="1" customFormat="1">
      <c r="A15" s="80"/>
      <c r="B15" s="80"/>
      <c r="C15" s="95"/>
      <c r="D15" s="96"/>
      <c r="E15" s="80"/>
      <c r="F15" s="94"/>
      <c r="G15" s="93"/>
      <c r="H15" s="93"/>
      <c r="I15" s="80"/>
      <c r="J15" s="80"/>
      <c r="K15" s="80"/>
      <c r="L15" s="78"/>
      <c r="M15" s="92"/>
    </row>
    <row r="16" spans="1:13" s="4" customFormat="1" ht="19.899999999999999" customHeight="1">
      <c r="A16" s="47">
        <v>5</v>
      </c>
      <c r="B16" s="52" t="s">
        <v>44</v>
      </c>
      <c r="C16" s="14" t="s">
        <v>45</v>
      </c>
      <c r="D16" s="49" t="s">
        <v>1</v>
      </c>
      <c r="E16" s="49"/>
      <c r="F16" s="50">
        <v>251330</v>
      </c>
      <c r="G16" s="51">
        <v>1107</v>
      </c>
      <c r="H16" s="51">
        <v>735</v>
      </c>
      <c r="I16" s="51">
        <v>9</v>
      </c>
      <c r="J16" s="51">
        <v>1</v>
      </c>
      <c r="K16" s="51">
        <v>1</v>
      </c>
      <c r="L16" s="3" t="s">
        <v>44</v>
      </c>
      <c r="M16" s="55"/>
    </row>
    <row r="17" spans="1:13" s="1" customFormat="1" ht="23.1" customHeight="1">
      <c r="A17" s="85" t="s">
        <v>50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s="1" customFormat="1" ht="15.75" customHeight="1">
      <c r="A18" s="80" t="s">
        <v>46</v>
      </c>
      <c r="B18" s="80" t="s">
        <v>2</v>
      </c>
      <c r="C18" s="95" t="s">
        <v>10</v>
      </c>
      <c r="D18" s="96" t="s">
        <v>24</v>
      </c>
      <c r="E18" s="80" t="s">
        <v>26</v>
      </c>
      <c r="F18" s="94" t="s">
        <v>3</v>
      </c>
      <c r="G18" s="93" t="s">
        <v>23</v>
      </c>
      <c r="H18" s="93" t="s">
        <v>31</v>
      </c>
      <c r="I18" s="80" t="s">
        <v>25</v>
      </c>
      <c r="J18" s="80" t="s">
        <v>29</v>
      </c>
      <c r="K18" s="80" t="s">
        <v>28</v>
      </c>
      <c r="L18" s="77" t="s">
        <v>9</v>
      </c>
      <c r="M18" s="92" t="s">
        <v>4</v>
      </c>
    </row>
    <row r="19" spans="1:13" s="1" customFormat="1">
      <c r="A19" s="80"/>
      <c r="B19" s="80"/>
      <c r="C19" s="95"/>
      <c r="D19" s="96"/>
      <c r="E19" s="80"/>
      <c r="F19" s="94"/>
      <c r="G19" s="93"/>
      <c r="H19" s="93"/>
      <c r="I19" s="80"/>
      <c r="J19" s="80"/>
      <c r="K19" s="80"/>
      <c r="L19" s="78"/>
      <c r="M19" s="92"/>
    </row>
    <row r="20" spans="1:13" s="5" customFormat="1" ht="16.899999999999999" customHeight="1">
      <c r="A20" s="84">
        <v>6</v>
      </c>
      <c r="B20" s="86" t="s">
        <v>53</v>
      </c>
      <c r="C20" s="87" t="s">
        <v>54</v>
      </c>
      <c r="D20" s="88" t="s">
        <v>0</v>
      </c>
      <c r="E20" s="89" t="s">
        <v>27</v>
      </c>
      <c r="F20" s="90">
        <v>301685</v>
      </c>
      <c r="G20" s="83">
        <v>2822</v>
      </c>
      <c r="H20" s="83">
        <v>928</v>
      </c>
      <c r="I20" s="83">
        <v>11</v>
      </c>
      <c r="J20" s="83">
        <v>1</v>
      </c>
      <c r="K20" s="83">
        <v>2</v>
      </c>
      <c r="L20" s="37" t="s">
        <v>53</v>
      </c>
      <c r="M20" s="55"/>
    </row>
    <row r="21" spans="1:13" s="5" customFormat="1" ht="16.899999999999999" customHeight="1">
      <c r="A21" s="84"/>
      <c r="B21" s="86"/>
      <c r="C21" s="87"/>
      <c r="D21" s="88"/>
      <c r="E21" s="88"/>
      <c r="F21" s="90"/>
      <c r="G21" s="83"/>
      <c r="H21" s="83"/>
      <c r="I21" s="83"/>
      <c r="J21" s="83"/>
      <c r="K21" s="83"/>
      <c r="L21" s="37" t="s">
        <v>55</v>
      </c>
      <c r="M21" s="55"/>
    </row>
    <row r="22" spans="1:13" s="5" customFormat="1" ht="16.899999999999999" customHeight="1">
      <c r="A22" s="47">
        <v>7</v>
      </c>
      <c r="B22" s="52" t="s">
        <v>5</v>
      </c>
      <c r="C22" s="14" t="s">
        <v>11</v>
      </c>
      <c r="D22" s="49" t="s">
        <v>0</v>
      </c>
      <c r="E22" s="48" t="s">
        <v>27</v>
      </c>
      <c r="F22" s="50">
        <v>301555</v>
      </c>
      <c r="G22" s="46">
        <v>5752</v>
      </c>
      <c r="H22" s="38">
        <v>2539</v>
      </c>
      <c r="I22" s="51">
        <v>11</v>
      </c>
      <c r="J22" s="54">
        <v>2</v>
      </c>
      <c r="K22" s="54">
        <v>4</v>
      </c>
      <c r="L22" s="3" t="s">
        <v>5</v>
      </c>
      <c r="M22" s="55"/>
    </row>
    <row r="23" spans="1:13" s="5" customFormat="1" ht="16.899999999999999" customHeight="1">
      <c r="A23" s="47">
        <v>8</v>
      </c>
      <c r="B23" s="52" t="s">
        <v>6</v>
      </c>
      <c r="C23" s="14" t="s">
        <v>12</v>
      </c>
      <c r="D23" s="49" t="s">
        <v>1</v>
      </c>
      <c r="E23" s="49"/>
      <c r="F23" s="50">
        <v>301820</v>
      </c>
      <c r="G23" s="46">
        <v>5595</v>
      </c>
      <c r="H23" s="38">
        <v>2258</v>
      </c>
      <c r="I23" s="51">
        <v>9</v>
      </c>
      <c r="J23" s="54">
        <v>2</v>
      </c>
      <c r="K23" s="54">
        <v>3</v>
      </c>
      <c r="L23" s="3" t="s">
        <v>6</v>
      </c>
      <c r="M23" s="55"/>
    </row>
    <row r="24" spans="1:13" s="5" customFormat="1" ht="16.899999999999999" customHeight="1">
      <c r="A24" s="84">
        <v>9</v>
      </c>
      <c r="B24" s="86" t="s">
        <v>60</v>
      </c>
      <c r="C24" s="87" t="s">
        <v>61</v>
      </c>
      <c r="D24" s="88" t="s">
        <v>0</v>
      </c>
      <c r="E24" s="89" t="s">
        <v>27</v>
      </c>
      <c r="F24" s="90" t="s">
        <v>62</v>
      </c>
      <c r="G24" s="83">
        <v>6505</v>
      </c>
      <c r="H24" s="83">
        <v>3128</v>
      </c>
      <c r="I24" s="83">
        <v>11</v>
      </c>
      <c r="J24" s="83">
        <v>2</v>
      </c>
      <c r="K24" s="83">
        <v>5</v>
      </c>
      <c r="L24" s="37" t="s">
        <v>63</v>
      </c>
      <c r="M24" s="55"/>
    </row>
    <row r="25" spans="1:13" s="5" customFormat="1" ht="16.899999999999999" customHeight="1">
      <c r="A25" s="84"/>
      <c r="B25" s="86"/>
      <c r="C25" s="87"/>
      <c r="D25" s="88"/>
      <c r="E25" s="88"/>
      <c r="F25" s="90"/>
      <c r="G25" s="83"/>
      <c r="H25" s="83"/>
      <c r="I25" s="83"/>
      <c r="J25" s="83"/>
      <c r="K25" s="83"/>
      <c r="L25" s="37" t="s">
        <v>64</v>
      </c>
      <c r="M25" s="55"/>
    </row>
    <row r="26" spans="1:13" s="5" customFormat="1" ht="16.899999999999999" customHeight="1">
      <c r="A26" s="47">
        <v>10</v>
      </c>
      <c r="B26" s="36" t="s">
        <v>7</v>
      </c>
      <c r="C26" s="14" t="s">
        <v>13</v>
      </c>
      <c r="D26" s="49" t="s">
        <v>1</v>
      </c>
      <c r="E26" s="49"/>
      <c r="F26" s="50" t="s">
        <v>22</v>
      </c>
      <c r="G26" s="46">
        <v>5114</v>
      </c>
      <c r="H26" s="38">
        <v>2702</v>
      </c>
      <c r="I26" s="51">
        <v>9</v>
      </c>
      <c r="J26" s="54">
        <v>1</v>
      </c>
      <c r="K26" s="54">
        <v>4</v>
      </c>
      <c r="L26" s="37" t="s">
        <v>7</v>
      </c>
      <c r="M26" s="55"/>
    </row>
    <row r="27" spans="1:13" s="4" customFormat="1" ht="16.899999999999999" customHeight="1">
      <c r="A27" s="47">
        <v>11</v>
      </c>
      <c r="B27" s="36" t="s">
        <v>42</v>
      </c>
      <c r="C27" s="14" t="s">
        <v>43</v>
      </c>
      <c r="D27" s="49" t="s">
        <v>1</v>
      </c>
      <c r="E27" s="49"/>
      <c r="F27" s="50">
        <v>301525</v>
      </c>
      <c r="G27" s="46">
        <v>1583</v>
      </c>
      <c r="H27" s="38">
        <v>920</v>
      </c>
      <c r="I27" s="51">
        <v>9</v>
      </c>
      <c r="J27" s="54">
        <v>1</v>
      </c>
      <c r="K27" s="54">
        <v>2</v>
      </c>
      <c r="L27" s="37" t="s">
        <v>42</v>
      </c>
      <c r="M27" s="55"/>
    </row>
    <row r="28" spans="1:13" s="4" customFormat="1">
      <c r="A28" s="47">
        <v>12</v>
      </c>
      <c r="B28" s="36" t="s">
        <v>65</v>
      </c>
      <c r="C28" s="14" t="s">
        <v>66</v>
      </c>
      <c r="D28" s="49" t="s">
        <v>1</v>
      </c>
      <c r="E28" s="49"/>
      <c r="F28" s="50">
        <v>301755</v>
      </c>
      <c r="G28" s="46">
        <v>4799</v>
      </c>
      <c r="H28" s="38">
        <v>2314</v>
      </c>
      <c r="I28" s="51">
        <v>9</v>
      </c>
      <c r="J28" s="51">
        <v>1</v>
      </c>
      <c r="K28" s="51">
        <v>3</v>
      </c>
      <c r="L28" s="37" t="s">
        <v>65</v>
      </c>
      <c r="M28" s="36"/>
    </row>
    <row r="29" spans="1:13" s="1" customFormat="1" ht="23.1" customHeight="1">
      <c r="A29" s="85" t="s">
        <v>51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s="1" customFormat="1" ht="15.75" customHeight="1">
      <c r="A30" s="80" t="s">
        <v>46</v>
      </c>
      <c r="B30" s="80" t="s">
        <v>2</v>
      </c>
      <c r="C30" s="95" t="s">
        <v>10</v>
      </c>
      <c r="D30" s="96" t="s">
        <v>24</v>
      </c>
      <c r="E30" s="80" t="s">
        <v>26</v>
      </c>
      <c r="F30" s="94" t="s">
        <v>3</v>
      </c>
      <c r="G30" s="93" t="s">
        <v>23</v>
      </c>
      <c r="H30" s="93" t="s">
        <v>31</v>
      </c>
      <c r="I30" s="80" t="s">
        <v>25</v>
      </c>
      <c r="J30" s="80" t="s">
        <v>29</v>
      </c>
      <c r="K30" s="80" t="s">
        <v>28</v>
      </c>
      <c r="L30" s="77" t="s">
        <v>9</v>
      </c>
      <c r="M30" s="92" t="s">
        <v>4</v>
      </c>
    </row>
    <row r="31" spans="1:13" s="1" customFormat="1">
      <c r="A31" s="80"/>
      <c r="B31" s="80"/>
      <c r="C31" s="95"/>
      <c r="D31" s="96"/>
      <c r="E31" s="80"/>
      <c r="F31" s="94"/>
      <c r="G31" s="93"/>
      <c r="H31" s="93"/>
      <c r="I31" s="80"/>
      <c r="J31" s="80"/>
      <c r="K31" s="80"/>
      <c r="L31" s="78"/>
      <c r="M31" s="92"/>
    </row>
    <row r="32" spans="1:13" s="5" customFormat="1" ht="20.100000000000001" customHeight="1">
      <c r="A32" s="47">
        <v>13</v>
      </c>
      <c r="B32" s="52" t="s">
        <v>58</v>
      </c>
      <c r="C32" s="14" t="s">
        <v>59</v>
      </c>
      <c r="D32" s="49" t="s">
        <v>0</v>
      </c>
      <c r="E32" s="48" t="s">
        <v>27</v>
      </c>
      <c r="F32" s="50">
        <v>452525</v>
      </c>
      <c r="G32" s="46">
        <v>13849</v>
      </c>
      <c r="H32" s="38">
        <v>6364</v>
      </c>
      <c r="I32" s="51">
        <v>11</v>
      </c>
      <c r="J32" s="51">
        <v>3</v>
      </c>
      <c r="K32" s="51">
        <v>9</v>
      </c>
      <c r="L32" s="3" t="s">
        <v>58</v>
      </c>
      <c r="M32" s="55"/>
    </row>
    <row r="33" spans="1:13" s="1" customFormat="1" ht="23.1" customHeight="1">
      <c r="A33" s="85" t="s">
        <v>52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s="1" customFormat="1" ht="15.75" customHeight="1">
      <c r="A34" s="80" t="s">
        <v>46</v>
      </c>
      <c r="B34" s="80" t="s">
        <v>2</v>
      </c>
      <c r="C34" s="95" t="s">
        <v>10</v>
      </c>
      <c r="D34" s="96" t="s">
        <v>24</v>
      </c>
      <c r="E34" s="80" t="s">
        <v>26</v>
      </c>
      <c r="F34" s="94" t="s">
        <v>3</v>
      </c>
      <c r="G34" s="93" t="s">
        <v>23</v>
      </c>
      <c r="H34" s="93" t="s">
        <v>31</v>
      </c>
      <c r="I34" s="80" t="s">
        <v>25</v>
      </c>
      <c r="J34" s="80" t="s">
        <v>29</v>
      </c>
      <c r="K34" s="80" t="s">
        <v>28</v>
      </c>
      <c r="L34" s="77" t="s">
        <v>9</v>
      </c>
      <c r="M34" s="92" t="s">
        <v>4</v>
      </c>
    </row>
    <row r="35" spans="1:13" s="1" customFormat="1">
      <c r="A35" s="80"/>
      <c r="B35" s="80"/>
      <c r="C35" s="95"/>
      <c r="D35" s="96"/>
      <c r="E35" s="80"/>
      <c r="F35" s="94"/>
      <c r="G35" s="93"/>
      <c r="H35" s="93"/>
      <c r="I35" s="80"/>
      <c r="J35" s="80"/>
      <c r="K35" s="80"/>
      <c r="L35" s="78"/>
      <c r="M35" s="92"/>
    </row>
    <row r="36" spans="1:13" s="5" customFormat="1" ht="20.100000000000001" customHeight="1">
      <c r="A36" s="47">
        <v>14</v>
      </c>
      <c r="B36" s="36" t="s">
        <v>8</v>
      </c>
      <c r="C36" s="14" t="s">
        <v>14</v>
      </c>
      <c r="D36" s="48" t="s">
        <v>0</v>
      </c>
      <c r="E36" s="48" t="s">
        <v>27</v>
      </c>
      <c r="F36" s="50">
        <v>502585</v>
      </c>
      <c r="G36" s="46">
        <v>5726</v>
      </c>
      <c r="H36" s="46">
        <v>2371</v>
      </c>
      <c r="I36" s="51">
        <v>11</v>
      </c>
      <c r="J36" s="51">
        <v>2</v>
      </c>
      <c r="K36" s="51">
        <v>3</v>
      </c>
      <c r="L36" s="37" t="s">
        <v>8</v>
      </c>
      <c r="M36" s="55"/>
    </row>
    <row r="37" spans="1:13">
      <c r="A37" s="7"/>
      <c r="B37" s="6"/>
      <c r="C37" s="15"/>
      <c r="D37" s="7"/>
      <c r="E37" s="7"/>
      <c r="F37" s="8"/>
      <c r="G37" s="19"/>
      <c r="H37" s="34"/>
      <c r="I37" s="7"/>
      <c r="J37" s="7"/>
      <c r="K37" s="7"/>
      <c r="L37" s="4"/>
      <c r="M37" s="17"/>
    </row>
  </sheetData>
  <mergeCells count="128">
    <mergeCell ref="D8:D9"/>
    <mergeCell ref="H8:H9"/>
    <mergeCell ref="J8:J9"/>
    <mergeCell ref="F8:F9"/>
    <mergeCell ref="K14:K15"/>
    <mergeCell ref="K18:K19"/>
    <mergeCell ref="K24:K25"/>
    <mergeCell ref="F10:F11"/>
    <mergeCell ref="G10:G11"/>
    <mergeCell ref="H10:H11"/>
    <mergeCell ref="I10:I11"/>
    <mergeCell ref="J10:J11"/>
    <mergeCell ref="D18:D19"/>
    <mergeCell ref="A13:M13"/>
    <mergeCell ref="C14:C15"/>
    <mergeCell ref="D14:D15"/>
    <mergeCell ref="G14:G15"/>
    <mergeCell ref="M14:M15"/>
    <mergeCell ref="J14:J15"/>
    <mergeCell ref="J18:J19"/>
    <mergeCell ref="I18:I19"/>
    <mergeCell ref="H18:H19"/>
    <mergeCell ref="A17:M17"/>
    <mergeCell ref="M18:M19"/>
    <mergeCell ref="M34:M35"/>
    <mergeCell ref="F30:F31"/>
    <mergeCell ref="J2:J3"/>
    <mergeCell ref="F14:F15"/>
    <mergeCell ref="H2:H3"/>
    <mergeCell ref="I2:I3"/>
    <mergeCell ref="G8:G9"/>
    <mergeCell ref="G18:G19"/>
    <mergeCell ref="M2:M3"/>
    <mergeCell ref="I14:I15"/>
    <mergeCell ref="D30:D31"/>
    <mergeCell ref="A20:A21"/>
    <mergeCell ref="B20:B21"/>
    <mergeCell ref="A24:A25"/>
    <mergeCell ref="B24:B25"/>
    <mergeCell ref="H20:H21"/>
    <mergeCell ref="B18:B19"/>
    <mergeCell ref="B14:B15"/>
    <mergeCell ref="I20:I21"/>
    <mergeCell ref="D24:D25"/>
    <mergeCell ref="C18:C19"/>
    <mergeCell ref="E30:E31"/>
    <mergeCell ref="G2:G3"/>
    <mergeCell ref="F2:F3"/>
    <mergeCell ref="C2:C3"/>
    <mergeCell ref="E2:E3"/>
    <mergeCell ref="K2:K3"/>
    <mergeCell ref="A1:M1"/>
    <mergeCell ref="B2:B3"/>
    <mergeCell ref="D2:D3"/>
    <mergeCell ref="L2:L3"/>
    <mergeCell ref="E18:E19"/>
    <mergeCell ref="F18:F19"/>
    <mergeCell ref="E8:E9"/>
    <mergeCell ref="E14:E15"/>
    <mergeCell ref="C20:C21"/>
    <mergeCell ref="D20:D21"/>
    <mergeCell ref="E20:E21"/>
    <mergeCell ref="F20:F21"/>
    <mergeCell ref="G20:G21"/>
    <mergeCell ref="G30:G31"/>
    <mergeCell ref="I30:I31"/>
    <mergeCell ref="J20:J21"/>
    <mergeCell ref="H30:H31"/>
    <mergeCell ref="C30:C31"/>
    <mergeCell ref="A34:A35"/>
    <mergeCell ref="A30:A31"/>
    <mergeCell ref="K34:K35"/>
    <mergeCell ref="A33:M33"/>
    <mergeCell ref="J34:J35"/>
    <mergeCell ref="G34:G35"/>
    <mergeCell ref="H34:H35"/>
    <mergeCell ref="I34:I35"/>
    <mergeCell ref="F24:F25"/>
    <mergeCell ref="G24:G25"/>
    <mergeCell ref="H24:H25"/>
    <mergeCell ref="I24:I25"/>
    <mergeCell ref="J30:J31"/>
    <mergeCell ref="M30:M31"/>
    <mergeCell ref="K30:K31"/>
    <mergeCell ref="C24:C25"/>
    <mergeCell ref="E34:E35"/>
    <mergeCell ref="B34:B35"/>
    <mergeCell ref="F34:F35"/>
    <mergeCell ref="C34:C35"/>
    <mergeCell ref="D34:D35"/>
    <mergeCell ref="E24:E25"/>
    <mergeCell ref="A29:M29"/>
    <mergeCell ref="B30:B31"/>
    <mergeCell ref="A8:A9"/>
    <mergeCell ref="A14:A15"/>
    <mergeCell ref="A18:A19"/>
    <mergeCell ref="J24:J25"/>
    <mergeCell ref="A2:A3"/>
    <mergeCell ref="A4:A5"/>
    <mergeCell ref="A7:M7"/>
    <mergeCell ref="B8:B9"/>
    <mergeCell ref="B4:B5"/>
    <mergeCell ref="C4:C5"/>
    <mergeCell ref="D4:D5"/>
    <mergeCell ref="E4:E5"/>
    <mergeCell ref="F4:F5"/>
    <mergeCell ref="G4:G5"/>
    <mergeCell ref="H4:H5"/>
    <mergeCell ref="A10:A11"/>
    <mergeCell ref="B10:B11"/>
    <mergeCell ref="C10:C11"/>
    <mergeCell ref="D10:D11"/>
    <mergeCell ref="E10:E11"/>
    <mergeCell ref="M8:M9"/>
    <mergeCell ref="I8:I9"/>
    <mergeCell ref="H14:H15"/>
    <mergeCell ref="C8:C9"/>
    <mergeCell ref="L8:L9"/>
    <mergeCell ref="L14:L15"/>
    <mergeCell ref="L18:L19"/>
    <mergeCell ref="L30:L31"/>
    <mergeCell ref="L34:L35"/>
    <mergeCell ref="K4:K5"/>
    <mergeCell ref="K8:K9"/>
    <mergeCell ref="I4:I5"/>
    <mergeCell ref="J4:J5"/>
    <mergeCell ref="K10:K11"/>
    <mergeCell ref="K20:K21"/>
  </mergeCells>
  <phoneticPr fontId="21" type="noConversion"/>
  <printOptions horizontalCentered="1"/>
  <pageMargins left="0" right="0" top="0.59055118110236204" bottom="0.69685039400000004" header="0.511811023622047" footer="0.39370078740157499"/>
  <pageSetup paperSize="9" scale="74" firstPageNumber="2" fitToHeight="69" orientation="landscape" useFirstPageNumber="1" r:id="rId1"/>
  <headerFooter alignWithMargins="0">
    <oddFooter>&amp;C&amp;P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الملخص - نوع</vt:lpstr>
      <vt:lpstr>المحافظات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ifawadleh</dc:creator>
  <cp:lastModifiedBy>Akram Abu Haltam</cp:lastModifiedBy>
  <cp:lastPrinted>2017-06-20T07:47:33Z</cp:lastPrinted>
  <dcterms:created xsi:type="dcterms:W3CDTF">2009-02-25T08:04:05Z</dcterms:created>
  <dcterms:modified xsi:type="dcterms:W3CDTF">2017-07-26T07:06:04Z</dcterms:modified>
</cp:coreProperties>
</file>