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3260" windowHeight="10620" tabRatio="855" activeTab="1"/>
  </bookViews>
  <sheets>
    <sheet name="الملخص - نوع" sheetId="19" r:id="rId1"/>
    <sheet name="المحافظات" sheetId="2" r:id="rId2"/>
  </sheets>
  <calcPr calcId="144525"/>
</workbook>
</file>

<file path=xl/calcChain.xml><?xml version="1.0" encoding="utf-8"?>
<calcChain xmlns="http://schemas.openxmlformats.org/spreadsheetml/2006/main">
  <c r="I11" i="19" l="1"/>
  <c r="H11" i="19"/>
  <c r="G11" i="19"/>
  <c r="F11" i="19"/>
  <c r="I10" i="19"/>
  <c r="H10" i="19"/>
  <c r="G10" i="19"/>
  <c r="F10" i="19"/>
  <c r="I9" i="19"/>
  <c r="H9" i="19"/>
  <c r="G9" i="19"/>
  <c r="F9" i="19"/>
  <c r="I8" i="19"/>
  <c r="H8" i="19"/>
  <c r="G8" i="19"/>
  <c r="F8" i="19"/>
  <c r="I7" i="19"/>
  <c r="H7" i="19"/>
  <c r="G7" i="19"/>
  <c r="F7" i="19"/>
  <c r="I6" i="19"/>
  <c r="H6" i="19"/>
  <c r="G6" i="19"/>
  <c r="F6" i="19"/>
  <c r="I5" i="19"/>
  <c r="H5" i="19"/>
  <c r="G5" i="19"/>
  <c r="F5" i="19"/>
  <c r="I4" i="19"/>
  <c r="H4" i="19"/>
  <c r="G4" i="19"/>
  <c r="F4" i="19"/>
  <c r="E11" i="19"/>
  <c r="E10" i="19"/>
  <c r="E9" i="19"/>
  <c r="E8" i="19"/>
  <c r="E7" i="19"/>
  <c r="E6" i="19"/>
  <c r="E5" i="19"/>
  <c r="E4" i="19"/>
  <c r="C12" i="19" l="1"/>
  <c r="B12" i="19"/>
  <c r="H12" i="19" l="1"/>
  <c r="I12" i="19"/>
  <c r="D11" i="19" l="1"/>
  <c r="D10" i="19"/>
  <c r="D4" i="19"/>
  <c r="D9" i="19"/>
  <c r="D8" i="19"/>
  <c r="D7" i="19"/>
  <c r="D6" i="19"/>
  <c r="D5" i="19"/>
  <c r="D12" i="19" l="1"/>
  <c r="E12" i="19"/>
  <c r="G12" i="19"/>
  <c r="F12" i="19"/>
</calcChain>
</file>

<file path=xl/sharedStrings.xml><?xml version="1.0" encoding="utf-8"?>
<sst xmlns="http://schemas.openxmlformats.org/spreadsheetml/2006/main" count="216" uniqueCount="83">
  <si>
    <t>مجلس بلدي</t>
  </si>
  <si>
    <t>مجلس قروي</t>
  </si>
  <si>
    <t>اسم الهيئة المحلية</t>
  </si>
  <si>
    <t>رمز الهيئة</t>
  </si>
  <si>
    <t>الملاحظات</t>
  </si>
  <si>
    <t>جَبَعْ</t>
  </si>
  <si>
    <t>الرامَة</t>
  </si>
  <si>
    <t>أمُّ التوت</t>
  </si>
  <si>
    <t>قَرْيُوت</t>
  </si>
  <si>
    <t>عَرَب أبو فَرْدَة</t>
  </si>
  <si>
    <t>باقَةْ الحَطَب</t>
  </si>
  <si>
    <t>بِيت أَمين</t>
  </si>
  <si>
    <t>عَزُّون عَتْمَة</t>
  </si>
  <si>
    <t>قَراوَة بَني حَسَّان</t>
  </si>
  <si>
    <t>قِيرَة</t>
  </si>
  <si>
    <t>بِيت سِيرَا</t>
  </si>
  <si>
    <t>خَرْبَثا بَنِي حَارِث</t>
  </si>
  <si>
    <t>الوَلَجَة</t>
  </si>
  <si>
    <t>كِيسَان</t>
  </si>
  <si>
    <t>التَوانِي</t>
  </si>
  <si>
    <t>التجمعات التابعة للهيئة</t>
  </si>
  <si>
    <t>Jaba'</t>
  </si>
  <si>
    <t>Authority Name</t>
  </si>
  <si>
    <t>Umm at Tut</t>
  </si>
  <si>
    <t>Qaryut</t>
  </si>
  <si>
    <t>Baqat al Hatab</t>
  </si>
  <si>
    <t>Beit Amin</t>
  </si>
  <si>
    <t>'Azzun 'Atma</t>
  </si>
  <si>
    <t>'Arab Abu Farda</t>
  </si>
  <si>
    <t>Qarawat Bani Hassan</t>
  </si>
  <si>
    <t>Qira</t>
  </si>
  <si>
    <t>Beit Sira</t>
  </si>
  <si>
    <t>Kharbatha Bani Harith</t>
  </si>
  <si>
    <t>Al Walaja</t>
  </si>
  <si>
    <t>Kisan</t>
  </si>
  <si>
    <t>At Tuwani</t>
  </si>
  <si>
    <t>المجموع</t>
  </si>
  <si>
    <t>القدس</t>
  </si>
  <si>
    <t>جنين</t>
  </si>
  <si>
    <t>نابلس</t>
  </si>
  <si>
    <t>قلقيلية</t>
  </si>
  <si>
    <t>سلفيت</t>
  </si>
  <si>
    <t>بيت لحم</t>
  </si>
  <si>
    <t>الخليل</t>
  </si>
  <si>
    <t>رام الله والبيرة</t>
  </si>
  <si>
    <t>010515</t>
  </si>
  <si>
    <t>010295</t>
  </si>
  <si>
    <t>تقدير أعداد السكان لمنتصف عام 2016</t>
  </si>
  <si>
    <t>نوع الهيئة</t>
  </si>
  <si>
    <t>عدد المقاعد</t>
  </si>
  <si>
    <t>Ar Rama</t>
  </si>
  <si>
    <t>تصنيف البلدية</t>
  </si>
  <si>
    <t>خِرْبِة صَرَّة</t>
  </si>
  <si>
    <t>الركيز</t>
  </si>
  <si>
    <t>المفقرة</t>
  </si>
  <si>
    <t>خِرْبِة صَارُورَة</t>
  </si>
  <si>
    <t>تشمل جَبَع (تَجَمُّع بَدَوي) - شمال جبع، المعازي (النجادة، المليحات، الهذالين، الضويعين) - جنوب جبع، وبادية القدس (الكعابنة) - جنوب شرق جبع</t>
  </si>
  <si>
    <t>ج</t>
  </si>
  <si>
    <t>سوسيا</t>
  </si>
  <si>
    <t>Sosya</t>
  </si>
  <si>
    <t>503256</t>
  </si>
  <si>
    <t xml:space="preserve">عدد المحطات </t>
  </si>
  <si>
    <t>عدد المراكز</t>
  </si>
  <si>
    <t>عدد المحطات</t>
  </si>
  <si>
    <t>عدد الناخبين</t>
  </si>
  <si>
    <t>المنطقة الانتخابية</t>
  </si>
  <si>
    <t>التسلسل</t>
  </si>
  <si>
    <t>منطقة القدس الانتخابية</t>
  </si>
  <si>
    <t>منطقة جنين الانتخابية</t>
  </si>
  <si>
    <t>منطقة نابلس الانتخابية</t>
  </si>
  <si>
    <t>منطقة قلقيلية الانتخابية</t>
  </si>
  <si>
    <t>منطقة سلفيت الانتخابية</t>
  </si>
  <si>
    <t>منطقة رام الله والبيرة الانتخابية</t>
  </si>
  <si>
    <t>منطقة بيت لحم الانتخابية</t>
  </si>
  <si>
    <t>منطقة الخليل الانتخابية</t>
  </si>
  <si>
    <t>عابُود</t>
  </si>
  <si>
    <t>'Abud</t>
  </si>
  <si>
    <t>301535</t>
  </si>
  <si>
    <t>عِبْوَيْن</t>
  </si>
  <si>
    <t>'Abwein</t>
  </si>
  <si>
    <t>301485</t>
  </si>
  <si>
    <t>نوع الهيئة المحلية</t>
  </si>
  <si>
    <t>ملخص بيانات الهيئات المحلية التي ترشح فيها قائمة واحدة مكتملة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</si>
</sst>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2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2" fillId="0" borderId="0"/>
  </cellStyleXfs>
  <cellXfs count="100">
    <xf numFmtId="0" fontId="0" fillId="0" borderId="0" xfId="0"/>
    <xf numFmtId="0" fontId="23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0" xfId="0" quotePrefix="1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8" fillId="0" borderId="0" xfId="0" applyFont="1"/>
    <xf numFmtId="0" fontId="29" fillId="0" borderId="10" xfId="0" applyFont="1" applyFill="1" applyBorder="1" applyAlignment="1">
      <alignment vertical="center" wrapText="1" readingOrder="1"/>
    </xf>
    <xf numFmtId="0" fontId="29" fillId="0" borderId="0" xfId="0" applyFont="1" applyAlignment="1">
      <alignment vertical="center" wrapText="1" readingOrder="1"/>
    </xf>
    <xf numFmtId="0" fontId="29" fillId="0" borderId="0" xfId="0" applyFont="1" applyBorder="1" applyAlignment="1">
      <alignment horizontal="right" vertical="center" wrapText="1" readingOrder="1"/>
    </xf>
    <xf numFmtId="0" fontId="25" fillId="0" borderId="0" xfId="0" applyFont="1" applyAlignment="1">
      <alignment vertical="center" wrapText="1" readingOrder="2"/>
    </xf>
    <xf numFmtId="0" fontId="25" fillId="0" borderId="0" xfId="0" applyFont="1" applyBorder="1" applyAlignment="1">
      <alignment vertical="center" wrapText="1" readingOrder="2"/>
    </xf>
    <xf numFmtId="0" fontId="29" fillId="0" borderId="10" xfId="0" quotePrefix="1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horizontal="right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3" fontId="28" fillId="0" borderId="0" xfId="0" applyNumberFormat="1" applyFont="1"/>
    <xf numFmtId="3" fontId="27" fillId="0" borderId="11" xfId="0" applyNumberFormat="1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3" fontId="27" fillId="0" borderId="32" xfId="0" applyNumberFormat="1" applyFont="1" applyFill="1" applyBorder="1" applyAlignment="1">
      <alignment horizontal="center" vertical="center" wrapText="1"/>
    </xf>
    <xf numFmtId="3" fontId="27" fillId="0" borderId="13" xfId="0" applyNumberFormat="1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vertical="center" wrapText="1"/>
    </xf>
    <xf numFmtId="0" fontId="26" fillId="0" borderId="35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10" xfId="0" applyFont="1" applyFill="1" applyBorder="1" applyAlignment="1">
      <alignment horizontal="right" vertical="center" wrapText="1" readingOrder="2"/>
    </xf>
    <xf numFmtId="0" fontId="25" fillId="0" borderId="10" xfId="0" applyFont="1" applyFill="1" applyBorder="1" applyAlignment="1">
      <alignment horizontal="right" vertical="center" readingOrder="2"/>
    </xf>
    <xf numFmtId="3" fontId="32" fillId="0" borderId="10" xfId="49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 readingOrder="1"/>
    </xf>
    <xf numFmtId="0" fontId="26" fillId="0" borderId="37" xfId="0" applyFont="1" applyFill="1" applyBorder="1" applyAlignment="1">
      <alignment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3" fontId="27" fillId="0" borderId="17" xfId="0" applyNumberFormat="1" applyFont="1" applyFill="1" applyBorder="1" applyAlignment="1">
      <alignment horizontal="center" vertical="center" wrapText="1"/>
    </xf>
    <xf numFmtId="3" fontId="27" fillId="0" borderId="39" xfId="0" applyNumberFormat="1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3" fontId="27" fillId="0" borderId="38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/>
    </xf>
    <xf numFmtId="0" fontId="25" fillId="0" borderId="10" xfId="0" quotePrefix="1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readingOrder="1"/>
    </xf>
    <xf numFmtId="0" fontId="31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readingOrder="1"/>
    </xf>
    <xf numFmtId="0" fontId="25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 wrapText="1" readingOrder="1"/>
    </xf>
    <xf numFmtId="49" fontId="25" fillId="0" borderId="10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/>
    </xf>
    <xf numFmtId="3" fontId="25" fillId="0" borderId="10" xfId="0" quotePrefix="1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 readingOrder="2"/>
    </xf>
    <xf numFmtId="0" fontId="25" fillId="0" borderId="10" xfId="0" applyFont="1" applyFill="1" applyBorder="1" applyAlignment="1">
      <alignment horizontal="justify" vertical="center" wrapText="1" readingOrder="2"/>
    </xf>
    <xf numFmtId="0" fontId="25" fillId="0" borderId="10" xfId="0" applyNumberFormat="1" applyFont="1" applyFill="1" applyBorder="1" applyAlignment="1">
      <alignment vertical="center" wrapText="1" readingOrder="2"/>
    </xf>
    <xf numFmtId="0" fontId="26" fillId="24" borderId="16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36" xfId="0" applyFont="1" applyFill="1" applyBorder="1" applyAlignment="1">
      <alignment horizontal="right" vertical="center" wrapText="1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 wrapText="1"/>
    </xf>
    <xf numFmtId="3" fontId="26" fillId="24" borderId="27" xfId="0" applyNumberFormat="1" applyFont="1" applyFill="1" applyBorder="1" applyAlignment="1">
      <alignment horizontal="center" vertical="center" wrapText="1"/>
    </xf>
    <xf numFmtId="3" fontId="26" fillId="24" borderId="25" xfId="0" applyNumberFormat="1" applyFont="1" applyFill="1" applyBorder="1" applyAlignment="1">
      <alignment horizontal="center" vertical="center" wrapText="1"/>
    </xf>
    <xf numFmtId="3" fontId="26" fillId="24" borderId="26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" fontId="24" fillId="24" borderId="22" xfId="0" applyNumberFormat="1" applyFont="1" applyFill="1" applyBorder="1" applyAlignment="1">
      <alignment horizontal="center" vertical="center" wrapText="1"/>
    </xf>
    <xf numFmtId="3" fontId="24" fillId="24" borderId="28" xfId="0" applyNumberFormat="1" applyFont="1" applyFill="1" applyBorder="1" applyAlignment="1">
      <alignment horizontal="center" vertical="center" wrapText="1"/>
    </xf>
    <xf numFmtId="0" fontId="24" fillId="24" borderId="24" xfId="0" applyNumberFormat="1" applyFont="1" applyFill="1" applyBorder="1" applyAlignment="1">
      <alignment horizontal="center" vertical="center" wrapText="1"/>
    </xf>
    <xf numFmtId="0" fontId="24" fillId="24" borderId="29" xfId="0" applyNumberFormat="1" applyFont="1" applyFill="1" applyBorder="1" applyAlignment="1">
      <alignment horizontal="center" vertical="center" wrapText="1"/>
    </xf>
    <xf numFmtId="0" fontId="26" fillId="24" borderId="23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19" xfId="0" applyFont="1" applyFill="1" applyBorder="1" applyAlignment="1">
      <alignment horizontal="center" vertical="center" wrapText="1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3" fontId="24" fillId="24" borderId="30" xfId="0" applyNumberFormat="1" applyFont="1" applyFill="1" applyBorder="1" applyAlignment="1">
      <alignment horizontal="center" vertical="center" wrapText="1"/>
    </xf>
    <xf numFmtId="3" fontId="24" fillId="24" borderId="31" xfId="0" applyNumberFormat="1" applyFont="1" applyFill="1" applyBorder="1" applyAlignment="1">
      <alignment horizontal="center" vertical="center" wrapText="1"/>
    </xf>
    <xf numFmtId="0" fontId="24" fillId="24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/>
    </xf>
    <xf numFmtId="3" fontId="24" fillId="24" borderId="10" xfId="0" applyNumberFormat="1" applyFont="1" applyFill="1" applyBorder="1" applyAlignment="1">
      <alignment horizontal="center" vertical="center" wrapText="1"/>
    </xf>
    <xf numFmtId="0" fontId="30" fillId="24" borderId="10" xfId="0" applyNumberFormat="1" applyFont="1" applyFill="1" applyBorder="1" applyAlignment="1">
      <alignment horizontal="center" vertical="center" wrapText="1" readingOrder="1"/>
    </xf>
    <xf numFmtId="0" fontId="24" fillId="24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left" vertical="center"/>
    </xf>
    <xf numFmtId="3" fontId="25" fillId="0" borderId="10" xfId="0" applyNumberFormat="1" applyFont="1" applyFill="1" applyBorder="1" applyAlignment="1">
      <alignment horizontal="center" vertical="center" readingOrder="1"/>
    </xf>
    <xf numFmtId="49" fontId="24" fillId="24" borderId="10" xfId="0" applyNumberFormat="1" applyFont="1" applyFill="1" applyBorder="1" applyAlignment="1">
      <alignment horizontal="center" vertical="center"/>
    </xf>
    <xf numFmtId="0" fontId="24" fillId="24" borderId="10" xfId="0" applyNumberFormat="1" applyFont="1" applyFill="1" applyBorder="1" applyAlignment="1">
      <alignment horizontal="center" vertical="center" wrapText="1" readingOrder="2"/>
    </xf>
    <xf numFmtId="49" fontId="25" fillId="0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 wrapText="1" readingOrder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45"/>
    <cellStyle name="Normal 2 3" xfId="46"/>
    <cellStyle name="Normal 2 4" xfId="44"/>
    <cellStyle name="Normal 2 5" xfId="49"/>
    <cellStyle name="Normal 3" xfId="47"/>
    <cellStyle name="Normal 4" xfId="43"/>
    <cellStyle name="Normal 5" xfId="48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FFCC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workbookViewId="0">
      <selection activeCell="B22" sqref="B22"/>
    </sheetView>
  </sheetViews>
  <sheetFormatPr defaultColWidth="9.140625" defaultRowHeight="12.75"/>
  <cols>
    <col min="1" max="1" width="14.5703125" style="13" customWidth="1"/>
    <col min="2" max="6" width="11.85546875" style="13" customWidth="1"/>
    <col min="7" max="9" width="9" style="13" customWidth="1"/>
    <col min="10" max="16384" width="9.140625" style="13"/>
  </cols>
  <sheetData>
    <row r="1" spans="1:11" ht="42" customHeight="1" thickBot="1">
      <c r="A1" s="73" t="s">
        <v>82</v>
      </c>
      <c r="B1" s="73"/>
      <c r="C1" s="73"/>
      <c r="D1" s="73"/>
      <c r="E1" s="73"/>
      <c r="F1" s="73"/>
      <c r="G1" s="73"/>
      <c r="H1" s="73"/>
      <c r="I1" s="73"/>
    </row>
    <row r="2" spans="1:11" ht="46.5" customHeight="1">
      <c r="A2" s="78" t="s">
        <v>65</v>
      </c>
      <c r="B2" s="80" t="s">
        <v>81</v>
      </c>
      <c r="C2" s="81"/>
      <c r="D2" s="82"/>
      <c r="E2" s="83" t="s">
        <v>47</v>
      </c>
      <c r="F2" s="74" t="s">
        <v>64</v>
      </c>
      <c r="G2" s="74" t="s">
        <v>49</v>
      </c>
      <c r="H2" s="74" t="s">
        <v>62</v>
      </c>
      <c r="I2" s="76" t="s">
        <v>63</v>
      </c>
    </row>
    <row r="3" spans="1:11" ht="42.75" customHeight="1" thickBot="1">
      <c r="A3" s="79"/>
      <c r="B3" s="64" t="s">
        <v>0</v>
      </c>
      <c r="C3" s="65" t="s">
        <v>1</v>
      </c>
      <c r="D3" s="66" t="s">
        <v>36</v>
      </c>
      <c r="E3" s="84"/>
      <c r="F3" s="75"/>
      <c r="G3" s="75"/>
      <c r="H3" s="75"/>
      <c r="I3" s="77"/>
    </row>
    <row r="4" spans="1:11" ht="20.100000000000001" customHeight="1">
      <c r="A4" s="31" t="s">
        <v>37</v>
      </c>
      <c r="B4" s="33">
        <v>0</v>
      </c>
      <c r="C4" s="23">
        <v>1</v>
      </c>
      <c r="D4" s="34">
        <f t="shared" ref="D4:D7" si="0">SUM(B4:C4)</f>
        <v>1</v>
      </c>
      <c r="E4" s="29">
        <f>المحافظات!G4</f>
        <v>3805</v>
      </c>
      <c r="F4" s="25">
        <f>المحافظات!H4</f>
        <v>1386</v>
      </c>
      <c r="G4" s="25">
        <f>المحافظات!I4</f>
        <v>9</v>
      </c>
      <c r="H4" s="25">
        <f>المحافظات!J4</f>
        <v>1</v>
      </c>
      <c r="I4" s="27">
        <f>المحافظات!K4</f>
        <v>2</v>
      </c>
    </row>
    <row r="5" spans="1:11" ht="20.100000000000001" customHeight="1">
      <c r="A5" s="31" t="s">
        <v>38</v>
      </c>
      <c r="B5" s="33">
        <v>0</v>
      </c>
      <c r="C5" s="23">
        <v>2</v>
      </c>
      <c r="D5" s="34">
        <f t="shared" si="0"/>
        <v>2</v>
      </c>
      <c r="E5" s="30">
        <f>SUM(المحافظات!G8:G9)</f>
        <v>2427</v>
      </c>
      <c r="F5" s="26">
        <f>SUM(المحافظات!H8:H9)</f>
        <v>1184</v>
      </c>
      <c r="G5" s="26">
        <f>SUM(المحافظات!I8:I9)</f>
        <v>18</v>
      </c>
      <c r="H5" s="26">
        <f>SUM(المحافظات!J8:J9)</f>
        <v>2</v>
      </c>
      <c r="I5" s="28">
        <f>SUM(المحافظات!K8:K9)</f>
        <v>2</v>
      </c>
      <c r="K5" s="24"/>
    </row>
    <row r="6" spans="1:11" ht="20.100000000000001" customHeight="1">
      <c r="A6" s="32" t="s">
        <v>39</v>
      </c>
      <c r="B6" s="35">
        <v>0</v>
      </c>
      <c r="C6" s="22">
        <v>1</v>
      </c>
      <c r="D6" s="36">
        <f t="shared" si="0"/>
        <v>1</v>
      </c>
      <c r="E6" s="30">
        <f>المحافظات!G13</f>
        <v>2817</v>
      </c>
      <c r="F6" s="26">
        <f>المحافظات!H13</f>
        <v>1331</v>
      </c>
      <c r="G6" s="26">
        <f>المحافظات!I13</f>
        <v>9</v>
      </c>
      <c r="H6" s="26">
        <f>المحافظات!J13</f>
        <v>1</v>
      </c>
      <c r="I6" s="28">
        <f>المحافظات!K13</f>
        <v>2</v>
      </c>
      <c r="K6" s="24"/>
    </row>
    <row r="7" spans="1:11" ht="20.100000000000001" customHeight="1">
      <c r="A7" s="32" t="s">
        <v>40</v>
      </c>
      <c r="B7" s="35">
        <v>0</v>
      </c>
      <c r="C7" s="22">
        <v>4</v>
      </c>
      <c r="D7" s="36">
        <f t="shared" si="0"/>
        <v>4</v>
      </c>
      <c r="E7" s="30">
        <f>SUM(المحافظات!G18:G21)</f>
        <v>5654</v>
      </c>
      <c r="F7" s="26">
        <f>SUM(المحافظات!H18:H21)</f>
        <v>2886</v>
      </c>
      <c r="G7" s="26">
        <f>SUM(المحافظات!I18:I21)</f>
        <v>36</v>
      </c>
      <c r="H7" s="26">
        <f>SUM(المحافظات!J18:J21)</f>
        <v>4</v>
      </c>
      <c r="I7" s="28">
        <f>SUM(المحافظات!K18:K21)</f>
        <v>6</v>
      </c>
    </row>
    <row r="8" spans="1:11" ht="20.100000000000001" customHeight="1">
      <c r="A8" s="32" t="s">
        <v>41</v>
      </c>
      <c r="B8" s="35">
        <v>1</v>
      </c>
      <c r="C8" s="22">
        <v>1</v>
      </c>
      <c r="D8" s="36">
        <f t="shared" ref="D8:D11" si="1">SUM(B8:C8)</f>
        <v>2</v>
      </c>
      <c r="E8" s="30">
        <f>SUM(المحافظات!G25:G26)</f>
        <v>5999</v>
      </c>
      <c r="F8" s="26">
        <f>SUM(المحافظات!H25:H26)</f>
        <v>3045</v>
      </c>
      <c r="G8" s="26">
        <f>SUM(المحافظات!I25:I26)</f>
        <v>20</v>
      </c>
      <c r="H8" s="26">
        <f>SUM(المحافظات!J25:J26)</f>
        <v>2</v>
      </c>
      <c r="I8" s="28">
        <f>SUM(المحافظات!K25:K26)</f>
        <v>4</v>
      </c>
    </row>
    <row r="9" spans="1:11" ht="20.100000000000001" customHeight="1">
      <c r="A9" s="32" t="s">
        <v>44</v>
      </c>
      <c r="B9" s="35">
        <v>1</v>
      </c>
      <c r="C9" s="22">
        <v>3</v>
      </c>
      <c r="D9" s="36">
        <f t="shared" si="1"/>
        <v>4</v>
      </c>
      <c r="E9" s="30">
        <f>SUM(المحافظات!G30:G33)</f>
        <v>13818</v>
      </c>
      <c r="F9" s="26">
        <f>SUM(المحافظات!H30:H33)</f>
        <v>6423</v>
      </c>
      <c r="G9" s="26">
        <f>SUM(المحافظات!I30:I33)</f>
        <v>38</v>
      </c>
      <c r="H9" s="26">
        <f>SUM(المحافظات!J30:J33)</f>
        <v>4</v>
      </c>
      <c r="I9" s="28">
        <f>SUM(المحافظات!K30:K33)</f>
        <v>9</v>
      </c>
      <c r="K9" s="24"/>
    </row>
    <row r="10" spans="1:11" ht="20.100000000000001" customHeight="1">
      <c r="A10" s="32" t="s">
        <v>42</v>
      </c>
      <c r="B10" s="35">
        <v>0</v>
      </c>
      <c r="C10" s="22">
        <v>2</v>
      </c>
      <c r="D10" s="36">
        <f t="shared" si="1"/>
        <v>2</v>
      </c>
      <c r="E10" s="30">
        <f>SUM(المحافظات!G37:G38)</f>
        <v>3140</v>
      </c>
      <c r="F10" s="26">
        <f>SUM(المحافظات!H37:H38)</f>
        <v>1275</v>
      </c>
      <c r="G10" s="26">
        <f>SUM(المحافظات!I37:I38)</f>
        <v>18</v>
      </c>
      <c r="H10" s="26">
        <f>SUM(المحافظات!J37:J38)</f>
        <v>2</v>
      </c>
      <c r="I10" s="28">
        <f>SUM(المحافظات!K37:K38)</f>
        <v>3</v>
      </c>
      <c r="K10" s="24"/>
    </row>
    <row r="11" spans="1:11" ht="20.100000000000001" customHeight="1" thickBot="1">
      <c r="A11" s="43" t="s">
        <v>43</v>
      </c>
      <c r="B11" s="44">
        <v>0</v>
      </c>
      <c r="C11" s="45">
        <v>2</v>
      </c>
      <c r="D11" s="48">
        <f t="shared" si="1"/>
        <v>2</v>
      </c>
      <c r="E11" s="49">
        <f>SUM(المحافظات!G42:G46)</f>
        <v>183</v>
      </c>
      <c r="F11" s="46">
        <f>SUM(المحافظات!H42:H46)</f>
        <v>490</v>
      </c>
      <c r="G11" s="46">
        <f>SUM(المحافظات!I42:I46)</f>
        <v>18</v>
      </c>
      <c r="H11" s="46">
        <f>SUM(المحافظات!J42:J46)</f>
        <v>2</v>
      </c>
      <c r="I11" s="47">
        <f>SUM(المحافظات!K42:K46)</f>
        <v>2</v>
      </c>
      <c r="K11" s="24"/>
    </row>
    <row r="12" spans="1:11" ht="20.100000000000001" customHeight="1" thickBot="1">
      <c r="A12" s="67" t="s">
        <v>36</v>
      </c>
      <c r="B12" s="68">
        <f t="shared" ref="B12:I12" si="2">SUM(B4:B11)</f>
        <v>2</v>
      </c>
      <c r="C12" s="69">
        <f t="shared" si="2"/>
        <v>16</v>
      </c>
      <c r="D12" s="70">
        <f t="shared" si="2"/>
        <v>18</v>
      </c>
      <c r="E12" s="71">
        <f t="shared" si="2"/>
        <v>37843</v>
      </c>
      <c r="F12" s="72">
        <f t="shared" si="2"/>
        <v>18020</v>
      </c>
      <c r="G12" s="72">
        <f t="shared" si="2"/>
        <v>166</v>
      </c>
      <c r="H12" s="72">
        <f t="shared" si="2"/>
        <v>18</v>
      </c>
      <c r="I12" s="70">
        <f t="shared" si="2"/>
        <v>30</v>
      </c>
    </row>
    <row r="13" spans="1:11" ht="18.75" customHeight="1"/>
    <row r="14" spans="1:11" ht="18.75" customHeight="1"/>
    <row r="15" spans="1:11" ht="18.75" customHeight="1"/>
    <row r="16" spans="1:11" ht="18.75" customHeight="1"/>
    <row r="17" ht="18.75" customHeight="1"/>
    <row r="18" ht="18.75" customHeight="1"/>
  </sheetData>
  <mergeCells count="8">
    <mergeCell ref="A1:I1"/>
    <mergeCell ref="H2:H3"/>
    <mergeCell ref="I2:I3"/>
    <mergeCell ref="G2:G3"/>
    <mergeCell ref="A2:A3"/>
    <mergeCell ref="B2:D2"/>
    <mergeCell ref="E2:E3"/>
    <mergeCell ref="F2:F3"/>
  </mergeCells>
  <printOptions horizontalCentered="1"/>
  <pageMargins left="0.25" right="0.25" top="0.86614173228346503" bottom="0.55118110236220497" header="0.86614173228346503" footer="0.31496062992126"/>
  <pageSetup paperSize="9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rightToLeft="1" tabSelected="1" zoomScale="80" zoomScaleNormal="80" zoomScaleSheetLayoutView="100" workbookViewId="0">
      <selection activeCell="C35" sqref="C35:C36"/>
    </sheetView>
  </sheetViews>
  <sheetFormatPr defaultColWidth="8.85546875" defaultRowHeight="15.75"/>
  <cols>
    <col min="1" max="1" width="7.42578125" style="10" bestFit="1" customWidth="1"/>
    <col min="2" max="2" width="31.85546875" style="9" bestFit="1" customWidth="1"/>
    <col min="3" max="3" width="29.85546875" style="16" customWidth="1"/>
    <col min="4" max="4" width="10.28515625" style="10" customWidth="1"/>
    <col min="5" max="5" width="7.5703125" style="10" customWidth="1"/>
    <col min="6" max="6" width="9.140625" style="11" hidden="1" customWidth="1"/>
    <col min="7" max="7" width="16.42578125" style="21" customWidth="1"/>
    <col min="8" max="8" width="12.28515625" style="37" customWidth="1"/>
    <col min="9" max="9" width="6.85546875" style="10" customWidth="1"/>
    <col min="10" max="10" width="7.5703125" style="10" customWidth="1"/>
    <col min="11" max="11" width="7.7109375" style="10" customWidth="1"/>
    <col min="12" max="12" width="24.42578125" style="2" customWidth="1"/>
    <col min="13" max="13" width="30" style="18" customWidth="1"/>
    <col min="14" max="16384" width="8.85546875" style="2"/>
  </cols>
  <sheetData>
    <row r="1" spans="1:13" s="1" customFormat="1" ht="23.1" customHeight="1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" customFormat="1" ht="15.75" customHeight="1">
      <c r="A2" s="85" t="s">
        <v>66</v>
      </c>
      <c r="B2" s="85" t="s">
        <v>2</v>
      </c>
      <c r="C2" s="88" t="s">
        <v>22</v>
      </c>
      <c r="D2" s="89" t="s">
        <v>48</v>
      </c>
      <c r="E2" s="85" t="s">
        <v>51</v>
      </c>
      <c r="F2" s="96" t="s">
        <v>3</v>
      </c>
      <c r="G2" s="87" t="s">
        <v>47</v>
      </c>
      <c r="H2" s="87" t="s">
        <v>64</v>
      </c>
      <c r="I2" s="85" t="s">
        <v>49</v>
      </c>
      <c r="J2" s="85" t="s">
        <v>62</v>
      </c>
      <c r="K2" s="85" t="s">
        <v>61</v>
      </c>
      <c r="L2" s="89" t="s">
        <v>20</v>
      </c>
      <c r="M2" s="97" t="s">
        <v>4</v>
      </c>
    </row>
    <row r="3" spans="1:13" s="1" customFormat="1">
      <c r="A3" s="85"/>
      <c r="B3" s="85"/>
      <c r="C3" s="88"/>
      <c r="D3" s="89"/>
      <c r="E3" s="85"/>
      <c r="F3" s="96"/>
      <c r="G3" s="87"/>
      <c r="H3" s="87"/>
      <c r="I3" s="85"/>
      <c r="J3" s="85"/>
      <c r="K3" s="85"/>
      <c r="L3" s="89"/>
      <c r="M3" s="97"/>
    </row>
    <row r="4" spans="1:13" s="5" customFormat="1" ht="60">
      <c r="A4" s="55">
        <v>1</v>
      </c>
      <c r="B4" s="39" t="s">
        <v>5</v>
      </c>
      <c r="C4" s="56" t="s">
        <v>21</v>
      </c>
      <c r="D4" s="51" t="s">
        <v>1</v>
      </c>
      <c r="E4" s="51"/>
      <c r="F4" s="52">
        <v>401935</v>
      </c>
      <c r="G4" s="60">
        <v>3805</v>
      </c>
      <c r="H4" s="41">
        <v>1386</v>
      </c>
      <c r="I4" s="60">
        <v>9</v>
      </c>
      <c r="J4" s="60">
        <v>1</v>
      </c>
      <c r="K4" s="60">
        <v>2</v>
      </c>
      <c r="L4" s="40" t="s">
        <v>5</v>
      </c>
      <c r="M4" s="61" t="s">
        <v>56</v>
      </c>
    </row>
    <row r="5" spans="1:13" s="1" customFormat="1" ht="23.1" customHeight="1">
      <c r="A5" s="91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1" customFormat="1" ht="15.75" customHeight="1">
      <c r="A6" s="85" t="s">
        <v>66</v>
      </c>
      <c r="B6" s="85" t="s">
        <v>2</v>
      </c>
      <c r="C6" s="88" t="s">
        <v>22</v>
      </c>
      <c r="D6" s="89" t="s">
        <v>48</v>
      </c>
      <c r="E6" s="85" t="s">
        <v>51</v>
      </c>
      <c r="F6" s="96" t="s">
        <v>3</v>
      </c>
      <c r="G6" s="87" t="s">
        <v>47</v>
      </c>
      <c r="H6" s="87" t="s">
        <v>64</v>
      </c>
      <c r="I6" s="85" t="s">
        <v>49</v>
      </c>
      <c r="J6" s="85" t="s">
        <v>62</v>
      </c>
      <c r="K6" s="85" t="s">
        <v>61</v>
      </c>
      <c r="L6" s="89" t="s">
        <v>20</v>
      </c>
      <c r="M6" s="97" t="s">
        <v>4</v>
      </c>
    </row>
    <row r="7" spans="1:13" s="1" customFormat="1">
      <c r="A7" s="85"/>
      <c r="B7" s="85"/>
      <c r="C7" s="88"/>
      <c r="D7" s="89"/>
      <c r="E7" s="85"/>
      <c r="F7" s="96"/>
      <c r="G7" s="87"/>
      <c r="H7" s="87"/>
      <c r="I7" s="85"/>
      <c r="J7" s="85"/>
      <c r="K7" s="85"/>
      <c r="L7" s="89"/>
      <c r="M7" s="97"/>
    </row>
    <row r="8" spans="1:13" s="12" customFormat="1" ht="19.899999999999999" customHeight="1">
      <c r="A8" s="55">
        <v>2</v>
      </c>
      <c r="B8" s="3" t="s">
        <v>6</v>
      </c>
      <c r="C8" s="14" t="s">
        <v>50</v>
      </c>
      <c r="D8" s="51" t="s">
        <v>1</v>
      </c>
      <c r="E8" s="51"/>
      <c r="F8" s="52" t="s">
        <v>45</v>
      </c>
      <c r="G8" s="60">
        <v>1198</v>
      </c>
      <c r="H8" s="41">
        <v>603</v>
      </c>
      <c r="I8" s="60">
        <v>9</v>
      </c>
      <c r="J8" s="53">
        <v>1</v>
      </c>
      <c r="K8" s="53">
        <v>1</v>
      </c>
      <c r="L8" s="3" t="s">
        <v>6</v>
      </c>
      <c r="M8" s="62"/>
    </row>
    <row r="9" spans="1:13" s="12" customFormat="1" ht="19.899999999999999" customHeight="1">
      <c r="A9" s="55">
        <v>3</v>
      </c>
      <c r="B9" s="59" t="s">
        <v>7</v>
      </c>
      <c r="C9" s="42" t="s">
        <v>23</v>
      </c>
      <c r="D9" s="55" t="s">
        <v>1</v>
      </c>
      <c r="E9" s="55"/>
      <c r="F9" s="52" t="s">
        <v>46</v>
      </c>
      <c r="G9" s="58">
        <v>1229</v>
      </c>
      <c r="H9" s="41">
        <v>581</v>
      </c>
      <c r="I9" s="58">
        <v>9</v>
      </c>
      <c r="J9" s="53">
        <v>1</v>
      </c>
      <c r="K9" s="53">
        <v>1</v>
      </c>
      <c r="L9" s="40" t="s">
        <v>7</v>
      </c>
      <c r="M9" s="61"/>
    </row>
    <row r="10" spans="1:13" s="1" customFormat="1" ht="23.1" customHeight="1">
      <c r="A10" s="91" t="s">
        <v>69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13" s="1" customFormat="1" ht="15.75" customHeight="1">
      <c r="A11" s="85" t="s">
        <v>66</v>
      </c>
      <c r="B11" s="85" t="s">
        <v>2</v>
      </c>
      <c r="C11" s="88" t="s">
        <v>22</v>
      </c>
      <c r="D11" s="89" t="s">
        <v>48</v>
      </c>
      <c r="E11" s="85" t="s">
        <v>51</v>
      </c>
      <c r="F11" s="96" t="s">
        <v>3</v>
      </c>
      <c r="G11" s="87" t="s">
        <v>47</v>
      </c>
      <c r="H11" s="87" t="s">
        <v>64</v>
      </c>
      <c r="I11" s="85" t="s">
        <v>49</v>
      </c>
      <c r="J11" s="85" t="s">
        <v>62</v>
      </c>
      <c r="K11" s="85" t="s">
        <v>61</v>
      </c>
      <c r="L11" s="89" t="s">
        <v>20</v>
      </c>
      <c r="M11" s="97" t="s">
        <v>4</v>
      </c>
    </row>
    <row r="12" spans="1:13" s="1" customFormat="1">
      <c r="A12" s="85"/>
      <c r="B12" s="85"/>
      <c r="C12" s="88"/>
      <c r="D12" s="89"/>
      <c r="E12" s="85"/>
      <c r="F12" s="96"/>
      <c r="G12" s="87"/>
      <c r="H12" s="87"/>
      <c r="I12" s="85"/>
      <c r="J12" s="85"/>
      <c r="K12" s="85"/>
      <c r="L12" s="89"/>
      <c r="M12" s="97"/>
    </row>
    <row r="13" spans="1:13" s="5" customFormat="1" ht="19.899999999999999" customHeight="1">
      <c r="A13" s="92">
        <v>4</v>
      </c>
      <c r="B13" s="90" t="s">
        <v>8</v>
      </c>
      <c r="C13" s="99" t="s">
        <v>24</v>
      </c>
      <c r="D13" s="92" t="s">
        <v>1</v>
      </c>
      <c r="E13" s="92"/>
      <c r="F13" s="98">
        <v>151410</v>
      </c>
      <c r="G13" s="95">
        <v>2817</v>
      </c>
      <c r="H13" s="95">
        <v>1331</v>
      </c>
      <c r="I13" s="95">
        <v>9</v>
      </c>
      <c r="J13" s="95">
        <v>1</v>
      </c>
      <c r="K13" s="95">
        <v>2</v>
      </c>
      <c r="L13" s="40" t="s">
        <v>52</v>
      </c>
      <c r="M13" s="61"/>
    </row>
    <row r="14" spans="1:13" s="5" customFormat="1" ht="19.899999999999999" customHeight="1">
      <c r="A14" s="92"/>
      <c r="B14" s="90"/>
      <c r="C14" s="99"/>
      <c r="D14" s="92"/>
      <c r="E14" s="92"/>
      <c r="F14" s="98"/>
      <c r="G14" s="95"/>
      <c r="H14" s="95"/>
      <c r="I14" s="95"/>
      <c r="J14" s="95"/>
      <c r="K14" s="95"/>
      <c r="L14" s="3" t="s">
        <v>8</v>
      </c>
      <c r="M14" s="61"/>
    </row>
    <row r="15" spans="1:13" s="1" customFormat="1" ht="23.1" customHeight="1">
      <c r="A15" s="91" t="s">
        <v>70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 s="1" customFormat="1" ht="15.75" customHeight="1">
      <c r="A16" s="85" t="s">
        <v>66</v>
      </c>
      <c r="B16" s="85" t="s">
        <v>2</v>
      </c>
      <c r="C16" s="88" t="s">
        <v>22</v>
      </c>
      <c r="D16" s="89" t="s">
        <v>48</v>
      </c>
      <c r="E16" s="85" t="s">
        <v>51</v>
      </c>
      <c r="F16" s="96" t="s">
        <v>3</v>
      </c>
      <c r="G16" s="87" t="s">
        <v>47</v>
      </c>
      <c r="H16" s="87" t="s">
        <v>64</v>
      </c>
      <c r="I16" s="85" t="s">
        <v>49</v>
      </c>
      <c r="J16" s="85" t="s">
        <v>62</v>
      </c>
      <c r="K16" s="85" t="s">
        <v>61</v>
      </c>
      <c r="L16" s="89" t="s">
        <v>20</v>
      </c>
      <c r="M16" s="97" t="s">
        <v>4</v>
      </c>
    </row>
    <row r="17" spans="1:13" s="1" customFormat="1">
      <c r="A17" s="85"/>
      <c r="B17" s="85"/>
      <c r="C17" s="88"/>
      <c r="D17" s="89"/>
      <c r="E17" s="85"/>
      <c r="F17" s="96"/>
      <c r="G17" s="87"/>
      <c r="H17" s="87"/>
      <c r="I17" s="85"/>
      <c r="J17" s="85"/>
      <c r="K17" s="85"/>
      <c r="L17" s="89"/>
      <c r="M17" s="97"/>
    </row>
    <row r="18" spans="1:13" s="5" customFormat="1" ht="19.149999999999999" customHeight="1">
      <c r="A18" s="55">
        <v>5</v>
      </c>
      <c r="B18" s="39" t="s">
        <v>10</v>
      </c>
      <c r="C18" s="14" t="s">
        <v>25</v>
      </c>
      <c r="D18" s="51" t="s">
        <v>1</v>
      </c>
      <c r="E18" s="51"/>
      <c r="F18" s="52">
        <v>200965</v>
      </c>
      <c r="G18" s="58">
        <v>2047</v>
      </c>
      <c r="H18" s="41">
        <v>1074</v>
      </c>
      <c r="I18" s="54">
        <v>9</v>
      </c>
      <c r="J18" s="53">
        <v>1</v>
      </c>
      <c r="K18" s="53">
        <v>2</v>
      </c>
      <c r="L18" s="40" t="s">
        <v>10</v>
      </c>
      <c r="M18" s="61"/>
    </row>
    <row r="19" spans="1:13" s="5" customFormat="1" ht="19.149999999999999" customHeight="1">
      <c r="A19" s="55">
        <v>6</v>
      </c>
      <c r="B19" s="39" t="s">
        <v>11</v>
      </c>
      <c r="C19" s="14" t="s">
        <v>26</v>
      </c>
      <c r="D19" s="51" t="s">
        <v>1</v>
      </c>
      <c r="E19" s="51"/>
      <c r="F19" s="52">
        <v>201255</v>
      </c>
      <c r="G19" s="58">
        <v>1258</v>
      </c>
      <c r="H19" s="41">
        <v>595</v>
      </c>
      <c r="I19" s="54">
        <v>9</v>
      </c>
      <c r="J19" s="53">
        <v>1</v>
      </c>
      <c r="K19" s="53">
        <v>1</v>
      </c>
      <c r="L19" s="40" t="s">
        <v>11</v>
      </c>
      <c r="M19" s="61"/>
    </row>
    <row r="20" spans="1:13" s="5" customFormat="1" ht="19.149999999999999" customHeight="1">
      <c r="A20" s="55">
        <v>7</v>
      </c>
      <c r="B20" s="39" t="s">
        <v>9</v>
      </c>
      <c r="C20" s="14" t="s">
        <v>28</v>
      </c>
      <c r="D20" s="51" t="s">
        <v>1</v>
      </c>
      <c r="E20" s="51"/>
      <c r="F20" s="52">
        <v>201070</v>
      </c>
      <c r="G20" s="58">
        <v>144</v>
      </c>
      <c r="H20" s="58">
        <v>82</v>
      </c>
      <c r="I20" s="54">
        <v>9</v>
      </c>
      <c r="J20" s="53">
        <v>1</v>
      </c>
      <c r="K20" s="53">
        <v>1</v>
      </c>
      <c r="L20" s="40" t="s">
        <v>9</v>
      </c>
      <c r="M20" s="61"/>
    </row>
    <row r="21" spans="1:13" s="5" customFormat="1" ht="19.149999999999999" customHeight="1">
      <c r="A21" s="55">
        <v>8</v>
      </c>
      <c r="B21" s="39" t="s">
        <v>12</v>
      </c>
      <c r="C21" s="14" t="s">
        <v>27</v>
      </c>
      <c r="D21" s="51" t="s">
        <v>1</v>
      </c>
      <c r="E21" s="51"/>
      <c r="F21" s="52">
        <v>201280</v>
      </c>
      <c r="G21" s="58">
        <v>2205</v>
      </c>
      <c r="H21" s="58">
        <v>1135</v>
      </c>
      <c r="I21" s="54">
        <v>9</v>
      </c>
      <c r="J21" s="53">
        <v>1</v>
      </c>
      <c r="K21" s="53">
        <v>2</v>
      </c>
      <c r="L21" s="40" t="s">
        <v>12</v>
      </c>
      <c r="M21" s="61"/>
    </row>
    <row r="22" spans="1:13" s="1" customFormat="1" ht="23.1" customHeight="1">
      <c r="A22" s="91" t="s">
        <v>71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 s="1" customFormat="1" ht="15.75" customHeight="1">
      <c r="A23" s="85" t="s">
        <v>66</v>
      </c>
      <c r="B23" s="85" t="s">
        <v>2</v>
      </c>
      <c r="C23" s="88" t="s">
        <v>22</v>
      </c>
      <c r="D23" s="89" t="s">
        <v>48</v>
      </c>
      <c r="E23" s="85" t="s">
        <v>51</v>
      </c>
      <c r="F23" s="96" t="s">
        <v>3</v>
      </c>
      <c r="G23" s="87" t="s">
        <v>47</v>
      </c>
      <c r="H23" s="87" t="s">
        <v>64</v>
      </c>
      <c r="I23" s="85" t="s">
        <v>49</v>
      </c>
      <c r="J23" s="85" t="s">
        <v>62</v>
      </c>
      <c r="K23" s="85" t="s">
        <v>61</v>
      </c>
      <c r="L23" s="89" t="s">
        <v>20</v>
      </c>
      <c r="M23" s="97" t="s">
        <v>4</v>
      </c>
    </row>
    <row r="24" spans="1:13" s="1" customFormat="1">
      <c r="A24" s="85"/>
      <c r="B24" s="85"/>
      <c r="C24" s="88"/>
      <c r="D24" s="89"/>
      <c r="E24" s="85"/>
      <c r="F24" s="96"/>
      <c r="G24" s="87"/>
      <c r="H24" s="87"/>
      <c r="I24" s="85"/>
      <c r="J24" s="85"/>
      <c r="K24" s="85"/>
      <c r="L24" s="89"/>
      <c r="M24" s="97"/>
    </row>
    <row r="25" spans="1:13" s="5" customFormat="1" ht="19.899999999999999" customHeight="1">
      <c r="A25" s="55">
        <v>9</v>
      </c>
      <c r="B25" s="39" t="s">
        <v>13</v>
      </c>
      <c r="C25" s="14" t="s">
        <v>29</v>
      </c>
      <c r="D25" s="51" t="s">
        <v>0</v>
      </c>
      <c r="E25" s="50" t="s">
        <v>57</v>
      </c>
      <c r="F25" s="52">
        <v>251275</v>
      </c>
      <c r="G25" s="58">
        <v>4612</v>
      </c>
      <c r="H25" s="58">
        <v>2217</v>
      </c>
      <c r="I25" s="54">
        <v>11</v>
      </c>
      <c r="J25" s="53">
        <v>1</v>
      </c>
      <c r="K25" s="53">
        <v>3</v>
      </c>
      <c r="L25" s="40" t="s">
        <v>13</v>
      </c>
      <c r="M25" s="61"/>
    </row>
    <row r="26" spans="1:13" s="5" customFormat="1" ht="19.899999999999999" customHeight="1">
      <c r="A26" s="55">
        <v>10</v>
      </c>
      <c r="B26" s="39" t="s">
        <v>14</v>
      </c>
      <c r="C26" s="14" t="s">
        <v>30</v>
      </c>
      <c r="D26" s="51" t="s">
        <v>1</v>
      </c>
      <c r="E26" s="51"/>
      <c r="F26" s="52">
        <v>251290</v>
      </c>
      <c r="G26" s="58">
        <v>1387</v>
      </c>
      <c r="H26" s="58">
        <v>828</v>
      </c>
      <c r="I26" s="54">
        <v>9</v>
      </c>
      <c r="J26" s="53">
        <v>1</v>
      </c>
      <c r="K26" s="53">
        <v>1</v>
      </c>
      <c r="L26" s="40" t="s">
        <v>14</v>
      </c>
      <c r="M26" s="61"/>
    </row>
    <row r="27" spans="1:13" s="1" customFormat="1" ht="23.1" customHeight="1">
      <c r="A27" s="91" t="s">
        <v>72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 s="1" customFormat="1" ht="15.75" customHeight="1">
      <c r="A28" s="85" t="s">
        <v>66</v>
      </c>
      <c r="B28" s="85" t="s">
        <v>2</v>
      </c>
      <c r="C28" s="88" t="s">
        <v>22</v>
      </c>
      <c r="D28" s="89" t="s">
        <v>48</v>
      </c>
      <c r="E28" s="85" t="s">
        <v>51</v>
      </c>
      <c r="F28" s="96" t="s">
        <v>3</v>
      </c>
      <c r="G28" s="87" t="s">
        <v>47</v>
      </c>
      <c r="H28" s="87" t="s">
        <v>64</v>
      </c>
      <c r="I28" s="85" t="s">
        <v>49</v>
      </c>
      <c r="J28" s="85" t="s">
        <v>62</v>
      </c>
      <c r="K28" s="85" t="s">
        <v>61</v>
      </c>
      <c r="L28" s="89" t="s">
        <v>20</v>
      </c>
      <c r="M28" s="97" t="s">
        <v>4</v>
      </c>
    </row>
    <row r="29" spans="1:13" s="1" customFormat="1">
      <c r="A29" s="85"/>
      <c r="B29" s="85"/>
      <c r="C29" s="88"/>
      <c r="D29" s="89"/>
      <c r="E29" s="85"/>
      <c r="F29" s="96"/>
      <c r="G29" s="87"/>
      <c r="H29" s="87"/>
      <c r="I29" s="85"/>
      <c r="J29" s="85"/>
      <c r="K29" s="85"/>
      <c r="L29" s="89"/>
      <c r="M29" s="97"/>
    </row>
    <row r="30" spans="1:13" s="5" customFormat="1" ht="16.899999999999999" customHeight="1">
      <c r="A30" s="55">
        <v>11</v>
      </c>
      <c r="B30" s="39" t="s">
        <v>15</v>
      </c>
      <c r="C30" s="14" t="s">
        <v>31</v>
      </c>
      <c r="D30" s="51" t="s">
        <v>1</v>
      </c>
      <c r="E30" s="51"/>
      <c r="F30" s="52">
        <v>301850</v>
      </c>
      <c r="G30" s="58">
        <v>3518</v>
      </c>
      <c r="H30" s="41">
        <v>1432</v>
      </c>
      <c r="I30" s="54">
        <v>9</v>
      </c>
      <c r="J30" s="53">
        <v>1</v>
      </c>
      <c r="K30" s="53">
        <v>2</v>
      </c>
      <c r="L30" s="40" t="s">
        <v>15</v>
      </c>
      <c r="M30" s="61"/>
    </row>
    <row r="31" spans="1:13" s="5" customFormat="1" ht="16.899999999999999" customHeight="1">
      <c r="A31" s="55">
        <v>12</v>
      </c>
      <c r="B31" s="39" t="s">
        <v>16</v>
      </c>
      <c r="C31" s="14" t="s">
        <v>32</v>
      </c>
      <c r="D31" s="51" t="s">
        <v>1</v>
      </c>
      <c r="E31" s="51"/>
      <c r="F31" s="52">
        <v>301725</v>
      </c>
      <c r="G31" s="58">
        <v>3642</v>
      </c>
      <c r="H31" s="41">
        <v>1567</v>
      </c>
      <c r="I31" s="54">
        <v>9</v>
      </c>
      <c r="J31" s="53">
        <v>1</v>
      </c>
      <c r="K31" s="53">
        <v>2</v>
      </c>
      <c r="L31" s="40" t="s">
        <v>16</v>
      </c>
      <c r="M31" s="61"/>
    </row>
    <row r="32" spans="1:13" s="5" customFormat="1" ht="16.899999999999999" customHeight="1">
      <c r="A32" s="55">
        <v>13</v>
      </c>
      <c r="B32" s="39" t="s">
        <v>75</v>
      </c>
      <c r="C32" s="19" t="s">
        <v>76</v>
      </c>
      <c r="D32" s="51" t="s">
        <v>1</v>
      </c>
      <c r="E32" s="51"/>
      <c r="F32" s="52" t="s">
        <v>77</v>
      </c>
      <c r="G32" s="58">
        <v>2667</v>
      </c>
      <c r="H32" s="41">
        <v>1520</v>
      </c>
      <c r="I32" s="54">
        <v>9</v>
      </c>
      <c r="J32" s="53">
        <v>1</v>
      </c>
      <c r="K32" s="53">
        <v>2</v>
      </c>
      <c r="L32" s="40" t="s">
        <v>75</v>
      </c>
      <c r="M32" s="61"/>
    </row>
    <row r="33" spans="1:13" s="4" customFormat="1">
      <c r="A33" s="55">
        <v>14</v>
      </c>
      <c r="B33" s="39" t="s">
        <v>78</v>
      </c>
      <c r="C33" s="19" t="s">
        <v>79</v>
      </c>
      <c r="D33" s="51" t="s">
        <v>0</v>
      </c>
      <c r="E33" s="50" t="s">
        <v>57</v>
      </c>
      <c r="F33" s="52" t="s">
        <v>80</v>
      </c>
      <c r="G33" s="58">
        <v>3991</v>
      </c>
      <c r="H33" s="41">
        <v>1904</v>
      </c>
      <c r="I33" s="54">
        <v>11</v>
      </c>
      <c r="J33" s="53">
        <v>1</v>
      </c>
      <c r="K33" s="53">
        <v>3</v>
      </c>
      <c r="L33" s="40" t="s">
        <v>78</v>
      </c>
      <c r="M33" s="61"/>
    </row>
    <row r="34" spans="1:13" s="1" customFormat="1" ht="23.1" customHeight="1">
      <c r="A34" s="91" t="s">
        <v>73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1" customFormat="1" ht="15.75" customHeight="1">
      <c r="A35" s="85" t="s">
        <v>66</v>
      </c>
      <c r="B35" s="85" t="s">
        <v>2</v>
      </c>
      <c r="C35" s="88" t="s">
        <v>22</v>
      </c>
      <c r="D35" s="89" t="s">
        <v>48</v>
      </c>
      <c r="E35" s="85" t="s">
        <v>51</v>
      </c>
      <c r="F35" s="96" t="s">
        <v>3</v>
      </c>
      <c r="G35" s="87" t="s">
        <v>47</v>
      </c>
      <c r="H35" s="87" t="s">
        <v>64</v>
      </c>
      <c r="I35" s="85" t="s">
        <v>49</v>
      </c>
      <c r="J35" s="85" t="s">
        <v>62</v>
      </c>
      <c r="K35" s="85" t="s">
        <v>61</v>
      </c>
      <c r="L35" s="89" t="s">
        <v>20</v>
      </c>
      <c r="M35" s="97" t="s">
        <v>4</v>
      </c>
    </row>
    <row r="36" spans="1:13" s="1" customFormat="1">
      <c r="A36" s="85"/>
      <c r="B36" s="85"/>
      <c r="C36" s="88"/>
      <c r="D36" s="89"/>
      <c r="E36" s="85"/>
      <c r="F36" s="96"/>
      <c r="G36" s="87"/>
      <c r="H36" s="87"/>
      <c r="I36" s="85"/>
      <c r="J36" s="85"/>
      <c r="K36" s="85"/>
      <c r="L36" s="89"/>
      <c r="M36" s="97"/>
    </row>
    <row r="37" spans="1:13" s="5" customFormat="1" ht="19.899999999999999" customHeight="1">
      <c r="A37" s="55">
        <v>15</v>
      </c>
      <c r="B37" s="39" t="s">
        <v>17</v>
      </c>
      <c r="C37" s="14" t="s">
        <v>33</v>
      </c>
      <c r="D37" s="51" t="s">
        <v>1</v>
      </c>
      <c r="E37" s="51"/>
      <c r="F37" s="52">
        <v>452170</v>
      </c>
      <c r="G37" s="58">
        <v>2569</v>
      </c>
      <c r="H37" s="41">
        <v>984</v>
      </c>
      <c r="I37" s="54">
        <v>9</v>
      </c>
      <c r="J37" s="54">
        <v>1</v>
      </c>
      <c r="K37" s="54">
        <v>2</v>
      </c>
      <c r="L37" s="40" t="s">
        <v>17</v>
      </c>
      <c r="M37" s="61"/>
    </row>
    <row r="38" spans="1:13" s="12" customFormat="1" ht="19.899999999999999" customHeight="1">
      <c r="A38" s="55">
        <v>16</v>
      </c>
      <c r="B38" s="39" t="s">
        <v>18</v>
      </c>
      <c r="C38" s="14" t="s">
        <v>34</v>
      </c>
      <c r="D38" s="51" t="s">
        <v>1</v>
      </c>
      <c r="E38" s="51"/>
      <c r="F38" s="52">
        <v>452565</v>
      </c>
      <c r="G38" s="58">
        <v>571</v>
      </c>
      <c r="H38" s="41">
        <v>291</v>
      </c>
      <c r="I38" s="54">
        <v>9</v>
      </c>
      <c r="J38" s="54">
        <v>1</v>
      </c>
      <c r="K38" s="54">
        <v>1</v>
      </c>
      <c r="L38" s="40" t="s">
        <v>18</v>
      </c>
      <c r="M38" s="61"/>
    </row>
    <row r="39" spans="1:13" s="1" customFormat="1" ht="23.1" customHeight="1">
      <c r="A39" s="91" t="s">
        <v>74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s="1" customFormat="1" ht="15.75" customHeight="1">
      <c r="A40" s="85" t="s">
        <v>66</v>
      </c>
      <c r="B40" s="85" t="s">
        <v>2</v>
      </c>
      <c r="C40" s="88" t="s">
        <v>22</v>
      </c>
      <c r="D40" s="89" t="s">
        <v>48</v>
      </c>
      <c r="E40" s="85" t="s">
        <v>51</v>
      </c>
      <c r="F40" s="96" t="s">
        <v>3</v>
      </c>
      <c r="G40" s="87" t="s">
        <v>47</v>
      </c>
      <c r="H40" s="87" t="s">
        <v>64</v>
      </c>
      <c r="I40" s="85" t="s">
        <v>49</v>
      </c>
      <c r="J40" s="85" t="s">
        <v>62</v>
      </c>
      <c r="K40" s="85" t="s">
        <v>61</v>
      </c>
      <c r="L40" s="89" t="s">
        <v>20</v>
      </c>
      <c r="M40" s="97" t="s">
        <v>4</v>
      </c>
    </row>
    <row r="41" spans="1:13" s="1" customFormat="1">
      <c r="A41" s="85"/>
      <c r="B41" s="85"/>
      <c r="C41" s="88"/>
      <c r="D41" s="89"/>
      <c r="E41" s="85"/>
      <c r="F41" s="96"/>
      <c r="G41" s="87"/>
      <c r="H41" s="87"/>
      <c r="I41" s="85"/>
      <c r="J41" s="85"/>
      <c r="K41" s="85"/>
      <c r="L41" s="89"/>
      <c r="M41" s="97"/>
    </row>
    <row r="42" spans="1:13" s="5" customFormat="1" ht="19.149999999999999" customHeight="1">
      <c r="A42" s="92">
        <v>17</v>
      </c>
      <c r="B42" s="93" t="s">
        <v>19</v>
      </c>
      <c r="C42" s="94" t="s">
        <v>35</v>
      </c>
      <c r="D42" s="92" t="s">
        <v>1</v>
      </c>
      <c r="E42" s="92"/>
      <c r="F42" s="92">
        <v>503255</v>
      </c>
      <c r="G42" s="86">
        <v>183</v>
      </c>
      <c r="H42" s="86">
        <v>351</v>
      </c>
      <c r="I42" s="92">
        <v>9</v>
      </c>
      <c r="J42" s="92">
        <v>1</v>
      </c>
      <c r="K42" s="92">
        <v>1</v>
      </c>
      <c r="L42" s="40" t="s">
        <v>19</v>
      </c>
      <c r="M42" s="63"/>
    </row>
    <row r="43" spans="1:13" s="5" customFormat="1" ht="19.149999999999999" customHeight="1">
      <c r="A43" s="92"/>
      <c r="B43" s="93"/>
      <c r="C43" s="94"/>
      <c r="D43" s="92"/>
      <c r="E43" s="92"/>
      <c r="F43" s="92"/>
      <c r="G43" s="86"/>
      <c r="H43" s="86"/>
      <c r="I43" s="92"/>
      <c r="J43" s="92"/>
      <c r="K43" s="92"/>
      <c r="L43" s="40" t="s">
        <v>53</v>
      </c>
      <c r="M43" s="63"/>
    </row>
    <row r="44" spans="1:13" s="5" customFormat="1" ht="19.149999999999999" customHeight="1">
      <c r="A44" s="92"/>
      <c r="B44" s="93"/>
      <c r="C44" s="94"/>
      <c r="D44" s="92"/>
      <c r="E44" s="92"/>
      <c r="F44" s="92"/>
      <c r="G44" s="86"/>
      <c r="H44" s="86"/>
      <c r="I44" s="92"/>
      <c r="J44" s="92"/>
      <c r="K44" s="92"/>
      <c r="L44" s="40" t="s">
        <v>54</v>
      </c>
      <c r="M44" s="63"/>
    </row>
    <row r="45" spans="1:13" s="5" customFormat="1" ht="19.149999999999999" customHeight="1">
      <c r="A45" s="92"/>
      <c r="B45" s="93"/>
      <c r="C45" s="94"/>
      <c r="D45" s="92"/>
      <c r="E45" s="92"/>
      <c r="F45" s="92"/>
      <c r="G45" s="86"/>
      <c r="H45" s="86"/>
      <c r="I45" s="92"/>
      <c r="J45" s="92"/>
      <c r="K45" s="92"/>
      <c r="L45" s="40" t="s">
        <v>55</v>
      </c>
      <c r="M45" s="63"/>
    </row>
    <row r="46" spans="1:13" s="5" customFormat="1" ht="20.100000000000001" customHeight="1">
      <c r="A46" s="55">
        <v>18</v>
      </c>
      <c r="B46" s="40" t="s">
        <v>58</v>
      </c>
      <c r="C46" s="14" t="s">
        <v>59</v>
      </c>
      <c r="D46" s="51" t="s">
        <v>1</v>
      </c>
      <c r="E46" s="51"/>
      <c r="F46" s="57" t="s">
        <v>60</v>
      </c>
      <c r="G46" s="58"/>
      <c r="H46" s="41">
        <v>139</v>
      </c>
      <c r="I46" s="58">
        <v>9</v>
      </c>
      <c r="J46" s="58">
        <v>1</v>
      </c>
      <c r="K46" s="58">
        <v>1</v>
      </c>
      <c r="L46" s="40" t="s">
        <v>58</v>
      </c>
      <c r="M46" s="63"/>
    </row>
    <row r="47" spans="1:13">
      <c r="A47" s="7"/>
      <c r="B47" s="6"/>
      <c r="C47" s="15"/>
      <c r="D47" s="7"/>
      <c r="E47" s="7"/>
      <c r="F47" s="8"/>
      <c r="G47" s="20"/>
      <c r="H47" s="38"/>
      <c r="I47" s="7"/>
      <c r="J47" s="7"/>
      <c r="K47" s="7"/>
      <c r="L47" s="4"/>
      <c r="M47" s="17"/>
    </row>
  </sheetData>
  <mergeCells count="134">
    <mergeCell ref="J35:J36"/>
    <mergeCell ref="A2:A3"/>
    <mergeCell ref="A6:A7"/>
    <mergeCell ref="A10:M10"/>
    <mergeCell ref="B11:B12"/>
    <mergeCell ref="J13:J14"/>
    <mergeCell ref="K2:K3"/>
    <mergeCell ref="D2:D3"/>
    <mergeCell ref="D11:D12"/>
    <mergeCell ref="C11:C12"/>
    <mergeCell ref="E13:E14"/>
    <mergeCell ref="E2:E3"/>
    <mergeCell ref="L2:L3"/>
    <mergeCell ref="L6:L7"/>
    <mergeCell ref="L11:L12"/>
    <mergeCell ref="L16:L17"/>
    <mergeCell ref="L23:L24"/>
    <mergeCell ref="L28:L29"/>
    <mergeCell ref="L35:L36"/>
    <mergeCell ref="G28:G29"/>
    <mergeCell ref="M23:M24"/>
    <mergeCell ref="K35:K36"/>
    <mergeCell ref="M16:M17"/>
    <mergeCell ref="C13:C14"/>
    <mergeCell ref="A11:A12"/>
    <mergeCell ref="A16:A17"/>
    <mergeCell ref="A23:A24"/>
    <mergeCell ref="A28:A29"/>
    <mergeCell ref="M11:M12"/>
    <mergeCell ref="I11:I12"/>
    <mergeCell ref="H23:H24"/>
    <mergeCell ref="I23:I24"/>
    <mergeCell ref="E28:E29"/>
    <mergeCell ref="F28:F29"/>
    <mergeCell ref="M35:M36"/>
    <mergeCell ref="F2:F3"/>
    <mergeCell ref="G2:G3"/>
    <mergeCell ref="M2:M3"/>
    <mergeCell ref="E11:E12"/>
    <mergeCell ref="H11:H12"/>
    <mergeCell ref="J11:J12"/>
    <mergeCell ref="J16:J17"/>
    <mergeCell ref="F11:F12"/>
    <mergeCell ref="F13:F14"/>
    <mergeCell ref="G13:G14"/>
    <mergeCell ref="I13:I14"/>
    <mergeCell ref="H16:H17"/>
    <mergeCell ref="H2:H3"/>
    <mergeCell ref="H6:H7"/>
    <mergeCell ref="I2:I3"/>
    <mergeCell ref="I6:I7"/>
    <mergeCell ref="G11:G12"/>
    <mergeCell ref="K16:K17"/>
    <mergeCell ref="K23:K24"/>
    <mergeCell ref="K28:K29"/>
    <mergeCell ref="K11:K12"/>
    <mergeCell ref="K13:K14"/>
    <mergeCell ref="A15:M15"/>
    <mergeCell ref="A1:M1"/>
    <mergeCell ref="E40:E41"/>
    <mergeCell ref="M6:M7"/>
    <mergeCell ref="G6:G7"/>
    <mergeCell ref="F6:F7"/>
    <mergeCell ref="C6:C7"/>
    <mergeCell ref="E6:E7"/>
    <mergeCell ref="K6:K7"/>
    <mergeCell ref="B2:B3"/>
    <mergeCell ref="C2:C3"/>
    <mergeCell ref="A5:M5"/>
    <mergeCell ref="B6:B7"/>
    <mergeCell ref="D6:D7"/>
    <mergeCell ref="B40:B41"/>
    <mergeCell ref="A27:M27"/>
    <mergeCell ref="F40:F41"/>
    <mergeCell ref="C40:C41"/>
    <mergeCell ref="D40:D41"/>
    <mergeCell ref="M28:M29"/>
    <mergeCell ref="M40:M41"/>
    <mergeCell ref="F35:F36"/>
    <mergeCell ref="C35:C36"/>
    <mergeCell ref="D35:D36"/>
    <mergeCell ref="J6:J7"/>
    <mergeCell ref="J2:J3"/>
    <mergeCell ref="H13:H14"/>
    <mergeCell ref="G16:G17"/>
    <mergeCell ref="I16:I17"/>
    <mergeCell ref="F23:F24"/>
    <mergeCell ref="C23:C24"/>
    <mergeCell ref="D23:D24"/>
    <mergeCell ref="G23:G24"/>
    <mergeCell ref="J23:J24"/>
    <mergeCell ref="F16:F17"/>
    <mergeCell ref="E16:E17"/>
    <mergeCell ref="I42:I45"/>
    <mergeCell ref="J42:J45"/>
    <mergeCell ref="A39:M39"/>
    <mergeCell ref="J40:J41"/>
    <mergeCell ref="F42:F45"/>
    <mergeCell ref="G40:G41"/>
    <mergeCell ref="H40:H41"/>
    <mergeCell ref="H42:H45"/>
    <mergeCell ref="I40:I41"/>
    <mergeCell ref="K42:K45"/>
    <mergeCell ref="A42:A45"/>
    <mergeCell ref="B42:B45"/>
    <mergeCell ref="C42:C45"/>
    <mergeCell ref="A40:A41"/>
    <mergeCell ref="D42:D45"/>
    <mergeCell ref="E42:E45"/>
    <mergeCell ref="L40:L41"/>
    <mergeCell ref="A35:A36"/>
    <mergeCell ref="K40:K41"/>
    <mergeCell ref="G42:G45"/>
    <mergeCell ref="J28:J29"/>
    <mergeCell ref="I28:I29"/>
    <mergeCell ref="H28:H29"/>
    <mergeCell ref="C28:C29"/>
    <mergeCell ref="D28:D29"/>
    <mergeCell ref="B13:B14"/>
    <mergeCell ref="E35:E36"/>
    <mergeCell ref="A34:M34"/>
    <mergeCell ref="B35:B36"/>
    <mergeCell ref="G35:G36"/>
    <mergeCell ref="I35:I36"/>
    <mergeCell ref="H35:H36"/>
    <mergeCell ref="B28:B29"/>
    <mergeCell ref="B23:B24"/>
    <mergeCell ref="A13:A14"/>
    <mergeCell ref="D13:D14"/>
    <mergeCell ref="D16:D17"/>
    <mergeCell ref="B16:B17"/>
    <mergeCell ref="C16:C17"/>
    <mergeCell ref="E23:E24"/>
    <mergeCell ref="A22:M22"/>
  </mergeCells>
  <phoneticPr fontId="21" type="noConversion"/>
  <printOptions horizontalCentered="1"/>
  <pageMargins left="0" right="0" top="0.59055118110236204" bottom="0.69685039400000004" header="0.511811023622047" footer="0.39370078740157499"/>
  <pageSetup paperSize="9" scale="76" firstPageNumber="2" fitToHeight="71" orientation="landscape" useFirstPageNumber="1" r:id="rId1"/>
  <headerFooter alignWithMargins="0">
    <oddFooter>&amp;C&amp;P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الملخص - نوع</vt:lpstr>
      <vt:lpstr>المحافظات</vt:lpstr>
    </vt:vector>
  </TitlesOfParts>
  <Company>CEC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ifawadleh</dc:creator>
  <cp:lastModifiedBy>Akram Abu Haltam</cp:lastModifiedBy>
  <cp:lastPrinted>2017-06-20T07:35:35Z</cp:lastPrinted>
  <dcterms:created xsi:type="dcterms:W3CDTF">2009-02-25T08:04:05Z</dcterms:created>
  <dcterms:modified xsi:type="dcterms:W3CDTF">2017-07-24T10:29:14Z</dcterms:modified>
</cp:coreProperties>
</file>