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13260" windowHeight="10620" tabRatio="855" activeTab="1"/>
  </bookViews>
  <sheets>
    <sheet name="الملخص - نوع" sheetId="19" r:id="rId1"/>
    <sheet name="المحافظات" sheetId="2" r:id="rId2"/>
  </sheets>
  <calcPr calcId="144525"/>
</workbook>
</file>

<file path=xl/calcChain.xml><?xml version="1.0" encoding="utf-8"?>
<calcChain xmlns="http://schemas.openxmlformats.org/spreadsheetml/2006/main">
  <c r="I10" i="19" l="1"/>
  <c r="H10" i="19"/>
  <c r="G10" i="19"/>
  <c r="F10" i="19"/>
  <c r="I9" i="19"/>
  <c r="H9" i="19"/>
  <c r="G9" i="19"/>
  <c r="F9" i="19"/>
  <c r="I8" i="19"/>
  <c r="H8" i="19"/>
  <c r="G8" i="19"/>
  <c r="F8" i="19"/>
  <c r="I7" i="19"/>
  <c r="H7" i="19"/>
  <c r="G7" i="19"/>
  <c r="F7" i="19"/>
  <c r="I6" i="19"/>
  <c r="H6" i="19"/>
  <c r="G6" i="19"/>
  <c r="F6" i="19"/>
  <c r="I5" i="19"/>
  <c r="H5" i="19"/>
  <c r="G5" i="19"/>
  <c r="F5" i="19"/>
  <c r="I4" i="19"/>
  <c r="H4" i="19"/>
  <c r="G4" i="19"/>
  <c r="F4" i="19"/>
  <c r="E10" i="19"/>
  <c r="E9" i="19"/>
  <c r="E8" i="19"/>
  <c r="E7" i="19"/>
  <c r="E6" i="19"/>
  <c r="E5" i="19"/>
  <c r="E4" i="19"/>
  <c r="C11" i="19" l="1"/>
  <c r="B11" i="19"/>
  <c r="H11" i="19" l="1"/>
  <c r="I11" i="19"/>
  <c r="D10" i="19" l="1"/>
  <c r="D9" i="19"/>
  <c r="D8" i="19"/>
  <c r="D7" i="19"/>
  <c r="D6" i="19"/>
  <c r="D5" i="19"/>
  <c r="D4" i="19"/>
  <c r="D11" i="19" l="1"/>
  <c r="E11" i="19"/>
  <c r="G11" i="19"/>
  <c r="F11" i="19"/>
</calcChain>
</file>

<file path=xl/sharedStrings.xml><?xml version="1.0" encoding="utf-8"?>
<sst xmlns="http://schemas.openxmlformats.org/spreadsheetml/2006/main" count="295" uniqueCount="138">
  <si>
    <t>مجلس بلدي</t>
  </si>
  <si>
    <t>مجلس قروي</t>
  </si>
  <si>
    <t>اسم الهيئة المحلية</t>
  </si>
  <si>
    <t>رمز الهيئة</t>
  </si>
  <si>
    <t>الملاحظات</t>
  </si>
  <si>
    <t>العَصاعْصَة</t>
  </si>
  <si>
    <t>مِرْكَة</t>
  </si>
  <si>
    <t>بَرْدَلَة</t>
  </si>
  <si>
    <t>إجْنِسِنْيَا</t>
  </si>
  <si>
    <t>العَقْرَبانِيَّة</t>
  </si>
  <si>
    <t>أللُبَّنْ الشَرْقِيَّة</t>
  </si>
  <si>
    <t>بِيت حَسَن</t>
  </si>
  <si>
    <t>طَلُّوزة</t>
  </si>
  <si>
    <t>عَمُّورْيَة</t>
  </si>
  <si>
    <t>عَوَرْتا</t>
  </si>
  <si>
    <t>عِيْن شِبْلِي</t>
  </si>
  <si>
    <t>كَفْر قَلِّيل</t>
  </si>
  <si>
    <t>نِصْف جُبَيْل</t>
  </si>
  <si>
    <t>عَرَب الرَماضِين الجَنُوبي</t>
  </si>
  <si>
    <t>عَرَب الرَماضِين الشَمَالي</t>
  </si>
  <si>
    <t>إِمَّاتِين</t>
  </si>
  <si>
    <t>عِزْبَة جَلْعُود</t>
  </si>
  <si>
    <t>عِزْبِة الأشْقَر</t>
  </si>
  <si>
    <t>المُدَوَّر</t>
  </si>
  <si>
    <t>عِزْبَة سَلْمان</t>
  </si>
  <si>
    <t>فَرْعَتا</t>
  </si>
  <si>
    <t>كَفْر لاقِف</t>
  </si>
  <si>
    <t>بِيت عُوْر الفُوقَا</t>
  </si>
  <si>
    <t>رَمُّون</t>
  </si>
  <si>
    <t>شِبْتِين</t>
  </si>
  <si>
    <t>عِيْن سِينْيا</t>
  </si>
  <si>
    <t>عِيْن عَرِيك</t>
  </si>
  <si>
    <t>كَفْر مَالِك</t>
  </si>
  <si>
    <t>يَبْرُود</t>
  </si>
  <si>
    <t>الشَوَاوْرَة</t>
  </si>
  <si>
    <t>حُوسَان</t>
  </si>
  <si>
    <t>عَرَبْ الرَشايْدِة</t>
  </si>
  <si>
    <t>وادي النِيصْ</t>
  </si>
  <si>
    <t>النَجادَة</t>
  </si>
  <si>
    <t>إِمنيزِل</t>
  </si>
  <si>
    <t>دِير العَسَل التَحْتَا</t>
  </si>
  <si>
    <t>كَرْمَة</t>
  </si>
  <si>
    <t>التجمعات التابعة للهيئة</t>
  </si>
  <si>
    <t>تشمل عِيْن سَامْيَة</t>
  </si>
  <si>
    <t>تشمل راس وادي جحيش</t>
  </si>
  <si>
    <t>Authority Name</t>
  </si>
  <si>
    <t>Mirka</t>
  </si>
  <si>
    <t>Bardala</t>
  </si>
  <si>
    <t>Al 'Aqrabaniya</t>
  </si>
  <si>
    <t>Al Lubban ash Sharqiya</t>
  </si>
  <si>
    <t>Beit Hasan</t>
  </si>
  <si>
    <t>Talluza</t>
  </si>
  <si>
    <t>'Awarta</t>
  </si>
  <si>
    <t>'Ein Shibli</t>
  </si>
  <si>
    <t>Kafr Qallil</t>
  </si>
  <si>
    <t>Immatin</t>
  </si>
  <si>
    <t>Kafr Laqif</t>
  </si>
  <si>
    <t>'Arab ar Ramadin al Janubi</t>
  </si>
  <si>
    <t>'Arab ar Ramadin ash Shamali</t>
  </si>
  <si>
    <t>Beit 'Ur al Fauqa</t>
  </si>
  <si>
    <t>Rammun</t>
  </si>
  <si>
    <t>Shabtin</t>
  </si>
  <si>
    <t>'Ein Siniya</t>
  </si>
  <si>
    <t>'Ein 'Arik</t>
  </si>
  <si>
    <t>Kafr Malik</t>
  </si>
  <si>
    <t>Yabrud</t>
  </si>
  <si>
    <t>Ash Shawawra</t>
  </si>
  <si>
    <t>Husan</t>
  </si>
  <si>
    <t>'Arab ar Rashayida</t>
  </si>
  <si>
    <t>Wadi an Nis</t>
  </si>
  <si>
    <t>Karma</t>
  </si>
  <si>
    <t>Imneizil</t>
  </si>
  <si>
    <t>Deir al 'Asal at Tahta</t>
  </si>
  <si>
    <t>المجموع</t>
  </si>
  <si>
    <t>جنين</t>
  </si>
  <si>
    <t>طوباس</t>
  </si>
  <si>
    <t>نابلس</t>
  </si>
  <si>
    <t>قلقيلية</t>
  </si>
  <si>
    <t>بيت لحم</t>
  </si>
  <si>
    <t>الخليل</t>
  </si>
  <si>
    <t>رام الله والبيرة</t>
  </si>
  <si>
    <t>010585</t>
  </si>
  <si>
    <t>010395</t>
  </si>
  <si>
    <t>050420</t>
  </si>
  <si>
    <t>201191</t>
  </si>
  <si>
    <t>العزب الغربي</t>
  </si>
  <si>
    <t>Al 'Izab Al Garbi</t>
  </si>
  <si>
    <t>تشمل الرَواعِين، والعَزَازِمَة</t>
  </si>
  <si>
    <t>301860</t>
  </si>
  <si>
    <t>تقدير أعداد السكان لمنتصف عام 2016</t>
  </si>
  <si>
    <t>نوع الهيئة</t>
  </si>
  <si>
    <t>عدد المقاعد</t>
  </si>
  <si>
    <t>Al 'Asa'asa</t>
  </si>
  <si>
    <t>تصنيف البلدية</t>
  </si>
  <si>
    <t>تشمل عرب النواجي</t>
  </si>
  <si>
    <t>Ijnisinya</t>
  </si>
  <si>
    <t>Nisf Jubeil</t>
  </si>
  <si>
    <t>تشمل أبو زيتون، الخُشْنَة، وفَخْتْ الجُول</t>
  </si>
  <si>
    <t>الكعابنه - أم الدرج (الزُوَيْدين)</t>
  </si>
  <si>
    <t>تشمل العبيدية</t>
  </si>
  <si>
    <t>Al Ka’abneh -Om Adaraj  (Alzoyedeen)</t>
  </si>
  <si>
    <t>هَريبَة النَبي</t>
  </si>
  <si>
    <t>إسْكِيك</t>
  </si>
  <si>
    <t>'Ammuriya</t>
  </si>
  <si>
    <t>إدقيقة (خِرْبِة طَويل الشِيح)</t>
  </si>
  <si>
    <t>النَجادَة - الكعابنة</t>
  </si>
  <si>
    <t>An Najada - Al Ka’abneh</t>
  </si>
  <si>
    <t>تشمل تَل الغَار، شِحْدَة وهَمْلان</t>
  </si>
  <si>
    <t>الكُفَيْر</t>
  </si>
  <si>
    <t>Al Kufeir</t>
  </si>
  <si>
    <t>010485</t>
  </si>
  <si>
    <t xml:space="preserve">عدد المحطات </t>
  </si>
  <si>
    <t>عدد المراكز</t>
  </si>
  <si>
    <t>عدد المحطات</t>
  </si>
  <si>
    <t>عدد الناخبين</t>
  </si>
  <si>
    <t>المنطقة الانتخابية</t>
  </si>
  <si>
    <t>ب</t>
  </si>
  <si>
    <t>سِلْواد</t>
  </si>
  <si>
    <t>Silwad</t>
  </si>
  <si>
    <t>مُخَيَّمْ سِلْواد</t>
  </si>
  <si>
    <t>التسلسل</t>
  </si>
  <si>
    <t>منطقة جنين الانتخابية</t>
  </si>
  <si>
    <t>منطقة طوباس الانتخابية</t>
  </si>
  <si>
    <t>منطقة نابلس الانتخابية</t>
  </si>
  <si>
    <t>منطقة قلقيلية الانتخابية</t>
  </si>
  <si>
    <t>منطقة رام الله والبيرة الانتخابية</t>
  </si>
  <si>
    <t>منطقة بيت لحم الانتخابية</t>
  </si>
  <si>
    <t>منطقة الخليل الانتخابية</t>
  </si>
  <si>
    <t>النَصَّارِيَّة</t>
  </si>
  <si>
    <t>An Nassariya</t>
  </si>
  <si>
    <t>نوع الهيئة المحلية</t>
  </si>
  <si>
    <t>ملخص بيانات الهيئات المحلية التي لم يترشح فيها قوائم أو ترشح فيها قائمة واحدة غير مكتملة</t>
  </si>
  <si>
    <t>خِرْبِةْ تُقُوع</t>
  </si>
  <si>
    <t>خِرْبِة الدِير</t>
  </si>
  <si>
    <t>تُقُوع</t>
  </si>
  <si>
    <t>الحَلْقوم</t>
  </si>
  <si>
    <t>ج</t>
  </si>
  <si>
    <t>Tuqu'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</si>
</sst>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78"/>
    </font>
    <font>
      <sz val="11"/>
      <color indexed="9"/>
      <name val="Calibri"/>
      <family val="2"/>
      <charset val="178"/>
    </font>
    <font>
      <sz val="11"/>
      <color indexed="20"/>
      <name val="Calibri"/>
      <family val="2"/>
      <charset val="178"/>
    </font>
    <font>
      <b/>
      <sz val="11"/>
      <color indexed="52"/>
      <name val="Calibri"/>
      <family val="2"/>
      <charset val="178"/>
    </font>
    <font>
      <b/>
      <sz val="11"/>
      <color indexed="9"/>
      <name val="Calibri"/>
      <family val="2"/>
      <charset val="178"/>
    </font>
    <font>
      <i/>
      <sz val="11"/>
      <color indexed="23"/>
      <name val="Calibri"/>
      <family val="2"/>
      <charset val="178"/>
    </font>
    <font>
      <sz val="11"/>
      <color indexed="17"/>
      <name val="Calibri"/>
      <family val="2"/>
      <charset val="178"/>
    </font>
    <font>
      <b/>
      <sz val="15"/>
      <color indexed="56"/>
      <name val="Calibri"/>
      <family val="2"/>
      <charset val="178"/>
    </font>
    <font>
      <b/>
      <sz val="13"/>
      <color indexed="56"/>
      <name val="Calibri"/>
      <family val="2"/>
      <charset val="178"/>
    </font>
    <font>
      <b/>
      <sz val="11"/>
      <color indexed="56"/>
      <name val="Calibri"/>
      <family val="2"/>
      <charset val="178"/>
    </font>
    <font>
      <sz val="11"/>
      <color indexed="62"/>
      <name val="Calibri"/>
      <family val="2"/>
      <charset val="178"/>
    </font>
    <font>
      <sz val="11"/>
      <color indexed="52"/>
      <name val="Calibri"/>
      <family val="2"/>
      <charset val="178"/>
    </font>
    <font>
      <sz val="11"/>
      <color indexed="60"/>
      <name val="Calibri"/>
      <family val="2"/>
      <charset val="178"/>
    </font>
    <font>
      <b/>
      <sz val="11"/>
      <color indexed="63"/>
      <name val="Calibri"/>
      <family val="2"/>
      <charset val="178"/>
    </font>
    <font>
      <b/>
      <sz val="18"/>
      <color indexed="56"/>
      <name val="Cambria"/>
      <family val="2"/>
      <charset val="178"/>
    </font>
    <font>
      <b/>
      <sz val="11"/>
      <color indexed="8"/>
      <name val="Calibri"/>
      <family val="2"/>
      <charset val="178"/>
    </font>
    <font>
      <sz val="11"/>
      <color indexed="10"/>
      <name val="Calibri"/>
      <family val="2"/>
      <charset val="178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2"/>
      <name val="Cambria"/>
      <family val="1"/>
      <scheme val="major"/>
    </font>
    <font>
      <b/>
      <sz val="12"/>
      <color indexed="8"/>
      <name val="Cambria"/>
      <family val="1"/>
      <scheme val="maj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indexed="8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1" applyNumberFormat="0" applyAlignment="0" applyProtection="0"/>
    <xf numFmtId="0" fontId="8" fillId="21" borderId="2" applyNumberFormat="0" applyAlignment="0" applyProtection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3" fillId="0" borderId="0"/>
    <xf numFmtId="0" fontId="3" fillId="23" borderId="7" applyNumberFormat="0" applyFon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33" fillId="0" borderId="0"/>
    <xf numFmtId="0" fontId="22" fillId="0" borderId="0"/>
  </cellStyleXfs>
  <cellXfs count="117">
    <xf numFmtId="0" fontId="0" fillId="0" borderId="0" xfId="0"/>
    <xf numFmtId="0" fontId="24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10" xfId="0" applyNumberFormat="1" applyFont="1" applyFill="1" applyBorder="1" applyAlignment="1">
      <alignment horizontal="right" vertical="center"/>
    </xf>
    <xf numFmtId="0" fontId="26" fillId="0" borderId="10" xfId="0" quotePrefix="1" applyNumberFormat="1" applyFont="1" applyFill="1" applyBorder="1" applyAlignment="1">
      <alignment horizontal="right" vertical="center"/>
    </xf>
    <xf numFmtId="0" fontId="26" fillId="0" borderId="0" xfId="0" applyFont="1" applyAlignment="1">
      <alignment vertical="center"/>
    </xf>
    <xf numFmtId="0" fontId="26" fillId="0" borderId="1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center" vertical="center"/>
    </xf>
    <xf numFmtId="49" fontId="26" fillId="0" borderId="0" xfId="0" applyNumberFormat="1" applyFont="1" applyAlignment="1">
      <alignment vertical="center"/>
    </xf>
    <xf numFmtId="0" fontId="26" fillId="0" borderId="0" xfId="0" applyFont="1" applyBorder="1" applyAlignment="1">
      <alignment horizontal="right" vertical="center" wrapText="1"/>
    </xf>
    <xf numFmtId="0" fontId="26" fillId="0" borderId="0" xfId="0" applyFont="1" applyBorder="1" applyAlignment="1">
      <alignment horizontal="center" vertical="center"/>
    </xf>
    <xf numFmtId="49" fontId="26" fillId="0" borderId="0" xfId="0" applyNumberFormat="1" applyFont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29" fillId="0" borderId="0" xfId="0" applyFont="1"/>
    <xf numFmtId="0" fontId="30" fillId="0" borderId="10" xfId="0" applyFont="1" applyFill="1" applyBorder="1" applyAlignment="1">
      <alignment vertical="center" wrapText="1" readingOrder="1"/>
    </xf>
    <xf numFmtId="0" fontId="30" fillId="0" borderId="0" xfId="0" applyFont="1" applyAlignment="1">
      <alignment vertical="center" wrapText="1" readingOrder="1"/>
    </xf>
    <xf numFmtId="0" fontId="30" fillId="0" borderId="0" xfId="0" applyFont="1" applyBorder="1" applyAlignment="1">
      <alignment horizontal="right" vertical="center" wrapText="1" readingOrder="1"/>
    </xf>
    <xf numFmtId="0" fontId="26" fillId="0" borderId="0" xfId="0" applyFont="1" applyAlignment="1">
      <alignment vertical="center" wrapText="1" readingOrder="2"/>
    </xf>
    <xf numFmtId="0" fontId="26" fillId="0" borderId="0" xfId="0" applyFont="1" applyBorder="1" applyAlignment="1">
      <alignment vertical="center" wrapText="1" readingOrder="2"/>
    </xf>
    <xf numFmtId="0" fontId="30" fillId="0" borderId="10" xfId="0" quotePrefix="1" applyFont="1" applyFill="1" applyBorder="1" applyAlignment="1">
      <alignment vertical="center" wrapText="1" readingOrder="1"/>
    </xf>
    <xf numFmtId="3" fontId="26" fillId="0" borderId="0" xfId="0" applyNumberFormat="1" applyFont="1" applyAlignment="1">
      <alignment vertical="center"/>
    </xf>
    <xf numFmtId="3" fontId="26" fillId="0" borderId="0" xfId="0" applyNumberFormat="1" applyFont="1" applyBorder="1" applyAlignment="1">
      <alignment horizontal="right" vertical="center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3" fontId="29" fillId="0" borderId="0" xfId="0" applyNumberFormat="1" applyFont="1"/>
    <xf numFmtId="3" fontId="28" fillId="0" borderId="10" xfId="0" applyNumberFormat="1" applyFont="1" applyFill="1" applyBorder="1" applyAlignment="1">
      <alignment horizontal="center" vertical="center" wrapText="1"/>
    </xf>
    <xf numFmtId="3" fontId="28" fillId="0" borderId="13" xfId="0" applyNumberFormat="1" applyFont="1" applyFill="1" applyBorder="1" applyAlignment="1">
      <alignment horizontal="center" vertical="center" wrapText="1"/>
    </xf>
    <xf numFmtId="3" fontId="28" fillId="0" borderId="12" xfId="0" applyNumberFormat="1" applyFont="1" applyFill="1" applyBorder="1" applyAlignment="1">
      <alignment horizontal="center" vertical="center" wrapText="1"/>
    </xf>
    <xf numFmtId="0" fontId="27" fillId="0" borderId="34" xfId="0" applyFont="1" applyFill="1" applyBorder="1" applyAlignment="1">
      <alignment vertical="center" wrapText="1"/>
    </xf>
    <xf numFmtId="0" fontId="27" fillId="0" borderId="35" xfId="0" applyFont="1" applyFill="1" applyBorder="1" applyAlignment="1">
      <alignment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7" fillId="0" borderId="32" xfId="0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7" fillId="0" borderId="13" xfId="0" applyFont="1" applyFill="1" applyBorder="1" applyAlignment="1">
      <alignment horizontal="center" vertical="center" wrapText="1"/>
    </xf>
    <xf numFmtId="3" fontId="26" fillId="0" borderId="0" xfId="0" applyNumberFormat="1" applyFont="1" applyBorder="1" applyAlignment="1">
      <alignment horizontal="center" vertical="center"/>
    </xf>
    <xf numFmtId="3" fontId="26" fillId="0" borderId="0" xfId="0" applyNumberFormat="1" applyFont="1" applyAlignment="1">
      <alignment horizontal="center" vertical="center"/>
    </xf>
    <xf numFmtId="3" fontId="26" fillId="0" borderId="10" xfId="0" applyNumberFormat="1" applyFont="1" applyFill="1" applyBorder="1" applyAlignment="1">
      <alignment horizontal="center" vertical="center" readingOrder="2"/>
    </xf>
    <xf numFmtId="0" fontId="26" fillId="0" borderId="10" xfId="0" applyFont="1" applyFill="1" applyBorder="1" applyAlignment="1">
      <alignment horizontal="right" vertical="center" wrapText="1" readingOrder="2"/>
    </xf>
    <xf numFmtId="0" fontId="26" fillId="0" borderId="10" xfId="0" applyFont="1" applyFill="1" applyBorder="1" applyAlignment="1">
      <alignment horizontal="right" vertical="center" readingOrder="2"/>
    </xf>
    <xf numFmtId="3" fontId="33" fillId="0" borderId="10" xfId="49" applyNumberFormat="1" applyFont="1" applyFill="1" applyBorder="1" applyAlignment="1">
      <alignment horizontal="center" vertical="center"/>
    </xf>
    <xf numFmtId="0" fontId="34" fillId="0" borderId="10" xfId="50" applyFont="1" applyFill="1" applyBorder="1" applyAlignment="1">
      <alignment horizontal="right" vertical="center"/>
    </xf>
    <xf numFmtId="3" fontId="26" fillId="0" borderId="0" xfId="0" applyNumberFormat="1" applyFont="1" applyFill="1" applyAlignment="1">
      <alignment vertical="center"/>
    </xf>
    <xf numFmtId="0" fontId="27" fillId="0" borderId="37" xfId="0" applyFont="1" applyFill="1" applyBorder="1" applyAlignment="1">
      <alignment vertical="center" wrapText="1"/>
    </xf>
    <xf numFmtId="0" fontId="28" fillId="0" borderId="38" xfId="0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horizontal="center" vertical="center" wrapText="1"/>
    </xf>
    <xf numFmtId="3" fontId="28" fillId="0" borderId="17" xfId="0" applyNumberFormat="1" applyFont="1" applyFill="1" applyBorder="1" applyAlignment="1">
      <alignment horizontal="center" vertical="center" wrapText="1"/>
    </xf>
    <xf numFmtId="3" fontId="28" fillId="0" borderId="39" xfId="0" applyNumberFormat="1" applyFont="1" applyFill="1" applyBorder="1" applyAlignment="1">
      <alignment horizontal="center" vertical="center" wrapText="1"/>
    </xf>
    <xf numFmtId="0" fontId="27" fillId="0" borderId="39" xfId="0" applyFont="1" applyFill="1" applyBorder="1" applyAlignment="1">
      <alignment horizontal="center" vertical="center" wrapText="1"/>
    </xf>
    <xf numFmtId="3" fontId="28" fillId="0" borderId="38" xfId="0" applyNumberFormat="1" applyFont="1" applyFill="1" applyBorder="1" applyAlignment="1">
      <alignment horizontal="center" vertical="center" wrapText="1"/>
    </xf>
    <xf numFmtId="3" fontId="26" fillId="0" borderId="10" xfId="0" applyNumberFormat="1" applyFont="1" applyFill="1" applyBorder="1" applyAlignment="1">
      <alignment horizontal="center" vertical="center" readingOrder="1"/>
    </xf>
    <xf numFmtId="0" fontId="26" fillId="0" borderId="10" xfId="0" quotePrefix="1" applyNumberFormat="1" applyFont="1" applyFill="1" applyBorder="1" applyAlignment="1">
      <alignment horizontal="right" vertical="center" wrapText="1"/>
    </xf>
    <xf numFmtId="0" fontId="26" fillId="0" borderId="10" xfId="0" quotePrefix="1" applyNumberFormat="1" applyFont="1" applyFill="1" applyBorder="1" applyAlignment="1">
      <alignment horizontal="center" vertical="center"/>
    </xf>
    <xf numFmtId="49" fontId="26" fillId="0" borderId="10" xfId="0" applyNumberFormat="1" applyFont="1" applyFill="1" applyBorder="1" applyAlignment="1">
      <alignment horizontal="center" vertical="center"/>
    </xf>
    <xf numFmtId="3" fontId="26" fillId="0" borderId="10" xfId="0" quotePrefix="1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right" vertical="center"/>
    </xf>
    <xf numFmtId="3" fontId="26" fillId="0" borderId="10" xfId="0" applyNumberFormat="1" applyFont="1" applyFill="1" applyBorder="1" applyAlignment="1">
      <alignment horizontal="center" vertical="center"/>
    </xf>
    <xf numFmtId="49" fontId="26" fillId="0" borderId="10" xfId="0" applyNumberFormat="1" applyFont="1" applyFill="1" applyBorder="1" applyAlignment="1">
      <alignment horizontal="center" vertical="center" readingOrder="1"/>
    </xf>
    <xf numFmtId="0" fontId="30" fillId="0" borderId="10" xfId="0" applyFont="1" applyFill="1" applyBorder="1" applyAlignment="1">
      <alignment horizontal="left" vertical="center" readingOrder="1"/>
    </xf>
    <xf numFmtId="0" fontId="26" fillId="0" borderId="10" xfId="0" applyFont="1" applyFill="1" applyBorder="1" applyAlignment="1">
      <alignment vertical="center" wrapText="1" readingOrder="2"/>
    </xf>
    <xf numFmtId="0" fontId="26" fillId="0" borderId="10" xfId="0" applyFont="1" applyFill="1" applyBorder="1" applyAlignment="1">
      <alignment horizontal="justify" vertical="center" wrapText="1" readingOrder="2"/>
    </xf>
    <xf numFmtId="0" fontId="26" fillId="0" borderId="10" xfId="0" quotePrefix="1" applyNumberFormat="1" applyFont="1" applyFill="1" applyBorder="1" applyAlignment="1">
      <alignment horizontal="right" vertical="center" wrapText="1" readingOrder="2"/>
    </xf>
    <xf numFmtId="0" fontId="26" fillId="0" borderId="10" xfId="0" applyNumberFormat="1" applyFont="1" applyFill="1" applyBorder="1" applyAlignment="1">
      <alignment horizontal="right" vertical="center" wrapText="1" readingOrder="2"/>
    </xf>
    <xf numFmtId="0" fontId="27" fillId="24" borderId="16" xfId="0" applyFont="1" applyFill="1" applyBorder="1" applyAlignment="1">
      <alignment horizontal="center" vertical="center" wrapText="1"/>
    </xf>
    <xf numFmtId="0" fontId="27" fillId="24" borderId="14" xfId="0" applyFont="1" applyFill="1" applyBorder="1" applyAlignment="1">
      <alignment horizontal="center" vertical="center" wrapText="1"/>
    </xf>
    <xf numFmtId="0" fontId="27" fillId="24" borderId="15" xfId="0" applyFont="1" applyFill="1" applyBorder="1" applyAlignment="1">
      <alignment horizontal="center" vertical="center" wrapText="1"/>
    </xf>
    <xf numFmtId="0" fontId="27" fillId="24" borderId="36" xfId="0" applyFont="1" applyFill="1" applyBorder="1" applyAlignment="1">
      <alignment horizontal="right" vertical="center" wrapText="1"/>
    </xf>
    <xf numFmtId="0" fontId="27" fillId="24" borderId="25" xfId="0" applyFont="1" applyFill="1" applyBorder="1" applyAlignment="1">
      <alignment horizontal="center" vertical="center" wrapText="1"/>
    </xf>
    <xf numFmtId="0" fontId="27" fillId="24" borderId="26" xfId="0" applyFont="1" applyFill="1" applyBorder="1" applyAlignment="1">
      <alignment horizontal="center" vertical="center" wrapText="1"/>
    </xf>
    <xf numFmtId="3" fontId="27" fillId="24" borderId="27" xfId="0" applyNumberFormat="1" applyFont="1" applyFill="1" applyBorder="1" applyAlignment="1">
      <alignment horizontal="center" vertical="center" wrapText="1"/>
    </xf>
    <xf numFmtId="3" fontId="27" fillId="24" borderId="25" xfId="0" applyNumberFormat="1" applyFont="1" applyFill="1" applyBorder="1" applyAlignment="1">
      <alignment horizontal="center" vertical="center" wrapText="1"/>
    </xf>
    <xf numFmtId="3" fontId="27" fillId="24" borderId="26" xfId="0" applyNumberFormat="1" applyFont="1" applyFill="1" applyBorder="1" applyAlignment="1">
      <alignment horizontal="center" vertical="center" wrapText="1"/>
    </xf>
    <xf numFmtId="0" fontId="26" fillId="25" borderId="10" xfId="0" quotePrefix="1" applyNumberFormat="1" applyFont="1" applyFill="1" applyBorder="1" applyAlignment="1">
      <alignment horizontal="right" vertical="center" wrapText="1" readingOrder="2"/>
    </xf>
    <xf numFmtId="0" fontId="26" fillId="25" borderId="10" xfId="0" quotePrefix="1" applyNumberFormat="1" applyFont="1" applyFill="1" applyBorder="1" applyAlignment="1">
      <alignment horizontal="right" vertical="center"/>
    </xf>
    <xf numFmtId="0" fontId="27" fillId="0" borderId="0" xfId="0" applyFont="1" applyBorder="1" applyAlignment="1">
      <alignment horizontal="center" vertical="center" wrapText="1"/>
    </xf>
    <xf numFmtId="3" fontId="25" fillId="24" borderId="22" xfId="0" applyNumberFormat="1" applyFont="1" applyFill="1" applyBorder="1" applyAlignment="1">
      <alignment horizontal="center" vertical="center" wrapText="1"/>
    </xf>
    <xf numFmtId="3" fontId="25" fillId="24" borderId="28" xfId="0" applyNumberFormat="1" applyFont="1" applyFill="1" applyBorder="1" applyAlignment="1">
      <alignment horizontal="center" vertical="center" wrapText="1"/>
    </xf>
    <xf numFmtId="0" fontId="25" fillId="24" borderId="24" xfId="0" applyNumberFormat="1" applyFont="1" applyFill="1" applyBorder="1" applyAlignment="1">
      <alignment horizontal="center" vertical="center" wrapText="1"/>
    </xf>
    <xf numFmtId="0" fontId="25" fillId="24" borderId="29" xfId="0" applyNumberFormat="1" applyFont="1" applyFill="1" applyBorder="1" applyAlignment="1">
      <alignment horizontal="center" vertical="center" wrapText="1"/>
    </xf>
    <xf numFmtId="0" fontId="27" fillId="24" borderId="23" xfId="0" applyFont="1" applyFill="1" applyBorder="1" applyAlignment="1">
      <alignment horizontal="center" vertical="center" wrapText="1"/>
    </xf>
    <xf numFmtId="0" fontId="27" fillId="24" borderId="33" xfId="0" applyFont="1" applyFill="1" applyBorder="1" applyAlignment="1">
      <alignment horizontal="center" vertical="center" wrapText="1"/>
    </xf>
    <xf numFmtId="0" fontId="27" fillId="24" borderId="19" xfId="0" applyFont="1" applyFill="1" applyBorder="1" applyAlignment="1">
      <alignment horizontal="center" vertical="center" wrapText="1"/>
    </xf>
    <xf numFmtId="0" fontId="27" fillId="24" borderId="20" xfId="0" applyFont="1" applyFill="1" applyBorder="1" applyAlignment="1">
      <alignment horizontal="center" vertical="center" wrapText="1"/>
    </xf>
    <xf numFmtId="0" fontId="27" fillId="24" borderId="21" xfId="0" applyFont="1" applyFill="1" applyBorder="1" applyAlignment="1">
      <alignment horizontal="center" vertical="center" wrapText="1"/>
    </xf>
    <xf numFmtId="3" fontId="25" fillId="24" borderId="30" xfId="0" applyNumberFormat="1" applyFont="1" applyFill="1" applyBorder="1" applyAlignment="1">
      <alignment horizontal="center" vertical="center" wrapText="1"/>
    </xf>
    <xf numFmtId="3" fontId="25" fillId="24" borderId="31" xfId="0" applyNumberFormat="1" applyFont="1" applyFill="1" applyBorder="1" applyAlignment="1">
      <alignment horizontal="center" vertical="center" wrapText="1"/>
    </xf>
    <xf numFmtId="3" fontId="26" fillId="25" borderId="10" xfId="0" applyNumberFormat="1" applyFont="1" applyFill="1" applyBorder="1" applyAlignment="1">
      <alignment horizontal="center" vertical="center"/>
    </xf>
    <xf numFmtId="0" fontId="30" fillId="25" borderId="10" xfId="0" applyFont="1" applyFill="1" applyBorder="1" applyAlignment="1">
      <alignment horizontal="left" vertical="center"/>
    </xf>
    <xf numFmtId="0" fontId="26" fillId="25" borderId="10" xfId="0" applyFont="1" applyFill="1" applyBorder="1" applyAlignment="1">
      <alignment horizontal="center" vertical="center"/>
    </xf>
    <xf numFmtId="0" fontId="26" fillId="25" borderId="10" xfId="0" applyFont="1" applyFill="1" applyBorder="1" applyAlignment="1">
      <alignment horizontal="right" vertical="center"/>
    </xf>
    <xf numFmtId="3" fontId="26" fillId="0" borderId="10" xfId="0" applyNumberFormat="1" applyFont="1" applyFill="1" applyBorder="1" applyAlignment="1">
      <alignment horizontal="center" vertical="center" readingOrder="1"/>
    </xf>
    <xf numFmtId="0" fontId="25" fillId="24" borderId="10" xfId="0" applyNumberFormat="1" applyFont="1" applyFill="1" applyBorder="1" applyAlignment="1">
      <alignment horizontal="center" vertical="center" wrapText="1"/>
    </xf>
    <xf numFmtId="0" fontId="25" fillId="24" borderId="10" xfId="0" applyNumberFormat="1" applyFont="1" applyFill="1" applyBorder="1" applyAlignment="1">
      <alignment horizontal="center" vertical="center" wrapText="1" readingOrder="2"/>
    </xf>
    <xf numFmtId="3" fontId="25" fillId="24" borderId="10" xfId="0" applyNumberFormat="1" applyFont="1" applyFill="1" applyBorder="1" applyAlignment="1">
      <alignment horizontal="center" vertical="center" wrapText="1"/>
    </xf>
    <xf numFmtId="49" fontId="25" fillId="24" borderId="10" xfId="0" applyNumberFormat="1" applyFont="1" applyFill="1" applyBorder="1" applyAlignment="1">
      <alignment horizontal="center" vertical="center"/>
    </xf>
    <xf numFmtId="0" fontId="31" fillId="24" borderId="10" xfId="0" applyNumberFormat="1" applyFont="1" applyFill="1" applyBorder="1" applyAlignment="1">
      <alignment horizontal="center" vertical="center" wrapText="1" readingOrder="1"/>
    </xf>
    <xf numFmtId="0" fontId="24" fillId="0" borderId="0" xfId="0" applyFont="1" applyBorder="1" applyAlignment="1">
      <alignment horizontal="center" vertical="center"/>
    </xf>
    <xf numFmtId="0" fontId="25" fillId="24" borderId="10" xfId="0" applyNumberFormat="1" applyFont="1" applyFill="1" applyBorder="1" applyAlignment="1">
      <alignment horizontal="center" vertical="center"/>
    </xf>
    <xf numFmtId="3" fontId="26" fillId="0" borderId="10" xfId="0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26" fillId="0" borderId="10" xfId="0" quotePrefix="1" applyNumberFormat="1" applyFont="1" applyFill="1" applyBorder="1" applyAlignment="1">
      <alignment horizontal="right" vertical="center" wrapText="1"/>
    </xf>
    <xf numFmtId="0" fontId="30" fillId="0" borderId="10" xfId="0" applyFont="1" applyFill="1" applyBorder="1" applyAlignment="1">
      <alignment horizontal="left" vertical="center" wrapText="1" readingOrder="1"/>
    </xf>
    <xf numFmtId="0" fontId="26" fillId="0" borderId="10" xfId="0" applyNumberFormat="1" applyFont="1" applyFill="1" applyBorder="1" applyAlignment="1">
      <alignment horizontal="center" vertical="center"/>
    </xf>
    <xf numFmtId="49" fontId="26" fillId="0" borderId="10" xfId="0" applyNumberFormat="1" applyFont="1" applyFill="1" applyBorder="1" applyAlignment="1">
      <alignment horizontal="center" vertical="center" readingOrder="1"/>
    </xf>
    <xf numFmtId="0" fontId="26" fillId="0" borderId="10" xfId="0" quotePrefix="1" applyNumberFormat="1" applyFont="1" applyFill="1" applyBorder="1" applyAlignment="1">
      <alignment horizontal="center" vertical="center"/>
    </xf>
    <xf numFmtId="3" fontId="26" fillId="0" borderId="10" xfId="0" quotePrefix="1" applyNumberFormat="1" applyFont="1" applyFill="1" applyBorder="1" applyAlignment="1">
      <alignment horizontal="center" vertical="center"/>
    </xf>
    <xf numFmtId="0" fontId="26" fillId="0" borderId="10" xfId="0" applyFont="1" applyFill="1" applyBorder="1" applyAlignment="1">
      <alignment horizontal="right" vertical="center"/>
    </xf>
    <xf numFmtId="0" fontId="30" fillId="0" borderId="10" xfId="0" applyFont="1" applyFill="1" applyBorder="1" applyAlignment="1">
      <alignment horizontal="left" vertical="center"/>
    </xf>
    <xf numFmtId="0" fontId="30" fillId="0" borderId="10" xfId="0" applyFont="1" applyFill="1" applyBorder="1" applyAlignment="1">
      <alignment horizontal="left" vertical="center" readingOrder="1"/>
    </xf>
    <xf numFmtId="0" fontId="26" fillId="0" borderId="10" xfId="0" applyFont="1" applyFill="1" applyBorder="1" applyAlignment="1">
      <alignment horizontal="right" vertical="center" wrapText="1"/>
    </xf>
    <xf numFmtId="0" fontId="25" fillId="24" borderId="17" xfId="0" applyNumberFormat="1" applyFont="1" applyFill="1" applyBorder="1" applyAlignment="1">
      <alignment horizontal="center" vertical="center"/>
    </xf>
    <xf numFmtId="0" fontId="25" fillId="24" borderId="11" xfId="0" applyNumberFormat="1" applyFont="1" applyFill="1" applyBorder="1" applyAlignment="1">
      <alignment horizontal="center" vertical="center"/>
    </xf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45"/>
    <cellStyle name="Normal 2 3" xfId="46"/>
    <cellStyle name="Normal 2 4" xfId="44"/>
    <cellStyle name="Normal 2 5" xfId="49"/>
    <cellStyle name="Normal 3" xfId="47"/>
    <cellStyle name="Normal 4" xfId="43"/>
    <cellStyle name="Normal 5" xfId="48"/>
    <cellStyle name="Normal_مجاميع حسب التجمع" xfId="5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2" defaultPivotStyle="PivotStyleLight16"/>
  <colors>
    <mruColors>
      <color rgb="FFFFCC99"/>
      <color rgb="FFCC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rightToLeft="1" workbookViewId="0">
      <selection activeCell="C16" sqref="C16"/>
    </sheetView>
  </sheetViews>
  <sheetFormatPr defaultColWidth="9.140625" defaultRowHeight="12.75"/>
  <cols>
    <col min="1" max="1" width="14.5703125" style="16" customWidth="1"/>
    <col min="2" max="6" width="11.85546875" style="16" customWidth="1"/>
    <col min="7" max="9" width="9" style="16" customWidth="1"/>
    <col min="10" max="16384" width="9.140625" style="16"/>
  </cols>
  <sheetData>
    <row r="1" spans="1:12" ht="42" customHeight="1" thickBot="1">
      <c r="A1" s="78" t="s">
        <v>131</v>
      </c>
      <c r="B1" s="78"/>
      <c r="C1" s="78"/>
      <c r="D1" s="78"/>
      <c r="E1" s="78"/>
      <c r="F1" s="78"/>
      <c r="G1" s="78"/>
      <c r="H1" s="78"/>
      <c r="I1" s="78"/>
    </row>
    <row r="2" spans="1:12" ht="40.5" customHeight="1">
      <c r="A2" s="83" t="s">
        <v>115</v>
      </c>
      <c r="B2" s="85" t="s">
        <v>130</v>
      </c>
      <c r="C2" s="86"/>
      <c r="D2" s="87"/>
      <c r="E2" s="88" t="s">
        <v>89</v>
      </c>
      <c r="F2" s="79" t="s">
        <v>114</v>
      </c>
      <c r="G2" s="79" t="s">
        <v>91</v>
      </c>
      <c r="H2" s="79" t="s">
        <v>112</v>
      </c>
      <c r="I2" s="81" t="s">
        <v>113</v>
      </c>
    </row>
    <row r="3" spans="1:12" ht="29.25" customHeight="1" thickBot="1">
      <c r="A3" s="84"/>
      <c r="B3" s="67" t="s">
        <v>0</v>
      </c>
      <c r="C3" s="68" t="s">
        <v>1</v>
      </c>
      <c r="D3" s="69" t="s">
        <v>73</v>
      </c>
      <c r="E3" s="89"/>
      <c r="F3" s="80"/>
      <c r="G3" s="80"/>
      <c r="H3" s="80"/>
      <c r="I3" s="82"/>
    </row>
    <row r="4" spans="1:12" ht="20.100000000000001" customHeight="1">
      <c r="A4" s="31" t="s">
        <v>74</v>
      </c>
      <c r="B4" s="33">
        <v>0</v>
      </c>
      <c r="C4" s="26">
        <v>3</v>
      </c>
      <c r="D4" s="34">
        <f t="shared" ref="D4:D7" si="0">SUM(B4:C4)</f>
        <v>3</v>
      </c>
      <c r="E4" s="30">
        <f>SUM(المحافظات!G4:G6)</f>
        <v>2579</v>
      </c>
      <c r="F4" s="28">
        <f>SUM(المحافظات!H4:H6)</f>
        <v>1276</v>
      </c>
      <c r="G4" s="28">
        <f>SUM(المحافظات!I4:I6)</f>
        <v>27</v>
      </c>
      <c r="H4" s="28">
        <f>SUM(المحافظات!J4:J6)</f>
        <v>3</v>
      </c>
      <c r="I4" s="29">
        <f>SUM(المحافظات!K4:K6)</f>
        <v>4</v>
      </c>
      <c r="K4" s="27"/>
    </row>
    <row r="5" spans="1:12" ht="20.100000000000001" customHeight="1">
      <c r="A5" s="32" t="s">
        <v>75</v>
      </c>
      <c r="B5" s="35">
        <v>0</v>
      </c>
      <c r="C5" s="25">
        <v>1</v>
      </c>
      <c r="D5" s="36">
        <f t="shared" si="0"/>
        <v>1</v>
      </c>
      <c r="E5" s="30">
        <f>المحافظات!G10</f>
        <v>2177</v>
      </c>
      <c r="F5" s="28">
        <f>المحافظات!H10</f>
        <v>896</v>
      </c>
      <c r="G5" s="28">
        <f>المحافظات!I10</f>
        <v>9</v>
      </c>
      <c r="H5" s="28">
        <f>المحافظات!J10</f>
        <v>1</v>
      </c>
      <c r="I5" s="29">
        <f>المحافظات!K10</f>
        <v>2</v>
      </c>
      <c r="L5" s="27"/>
    </row>
    <row r="6" spans="1:12" ht="20.100000000000001" customHeight="1">
      <c r="A6" s="32" t="s">
        <v>76</v>
      </c>
      <c r="B6" s="35">
        <v>0</v>
      </c>
      <c r="C6" s="25">
        <v>11</v>
      </c>
      <c r="D6" s="36">
        <f t="shared" si="0"/>
        <v>11</v>
      </c>
      <c r="E6" s="30">
        <f>SUM(المحافظات!G14:G24)</f>
        <v>22033</v>
      </c>
      <c r="F6" s="28">
        <f>SUM(المحافظات!H14:H24)</f>
        <v>11855</v>
      </c>
      <c r="G6" s="28">
        <f>SUM(المحافظات!I14:I24)</f>
        <v>99</v>
      </c>
      <c r="H6" s="28">
        <f>SUM(المحافظات!J14:J24)</f>
        <v>12</v>
      </c>
      <c r="I6" s="29">
        <f>SUM(المحافظات!K14:K24)</f>
        <v>20</v>
      </c>
      <c r="K6" s="27"/>
    </row>
    <row r="7" spans="1:12" ht="20.100000000000001" customHeight="1">
      <c r="A7" s="32" t="s">
        <v>77</v>
      </c>
      <c r="B7" s="35">
        <v>0</v>
      </c>
      <c r="C7" s="25">
        <v>5</v>
      </c>
      <c r="D7" s="36">
        <f t="shared" si="0"/>
        <v>5</v>
      </c>
      <c r="E7" s="30">
        <f>SUM(المحافظات!G28:G36)</f>
        <v>6991</v>
      </c>
      <c r="F7" s="28">
        <f>SUM(المحافظات!H28:H36)</f>
        <v>3555</v>
      </c>
      <c r="G7" s="28">
        <f>SUM(المحافظات!I28:I36)</f>
        <v>45</v>
      </c>
      <c r="H7" s="28">
        <f>SUM(المحافظات!J28:J36)</f>
        <v>7</v>
      </c>
      <c r="I7" s="29">
        <f>SUM(المحافظات!K28:K36)</f>
        <v>8</v>
      </c>
    </row>
    <row r="8" spans="1:12" ht="20.100000000000001" customHeight="1">
      <c r="A8" s="32" t="s">
        <v>80</v>
      </c>
      <c r="B8" s="35">
        <v>1</v>
      </c>
      <c r="C8" s="25">
        <v>7</v>
      </c>
      <c r="D8" s="36">
        <f t="shared" ref="D8:D10" si="1">SUM(B8:C8)</f>
        <v>8</v>
      </c>
      <c r="E8" s="30">
        <f>SUM(المحافظات!G40:G48)</f>
        <v>21177</v>
      </c>
      <c r="F8" s="28">
        <f>SUM(المحافظات!H40:H48)</f>
        <v>9326</v>
      </c>
      <c r="G8" s="28">
        <f>SUM(المحافظات!I40:I48)</f>
        <v>76</v>
      </c>
      <c r="H8" s="28">
        <f>SUM(المحافظات!J40:J48)</f>
        <v>9</v>
      </c>
      <c r="I8" s="29">
        <f>SUM(المحافظات!K40:K48)</f>
        <v>15</v>
      </c>
      <c r="K8" s="27"/>
    </row>
    <row r="9" spans="1:12" ht="20.100000000000001" customHeight="1">
      <c r="A9" s="32" t="s">
        <v>78</v>
      </c>
      <c r="B9" s="35">
        <v>1</v>
      </c>
      <c r="C9" s="25">
        <v>4</v>
      </c>
      <c r="D9" s="36">
        <f t="shared" si="1"/>
        <v>5</v>
      </c>
      <c r="E9" s="30">
        <f>SUM(المحافظات!G52:G59)</f>
        <v>25667</v>
      </c>
      <c r="F9" s="28">
        <f>SUM(المحافظات!H52:H59)</f>
        <v>10675</v>
      </c>
      <c r="G9" s="28">
        <f>SUM(المحافظات!I52:I59)</f>
        <v>47</v>
      </c>
      <c r="H9" s="28">
        <f>SUM(المحافظات!J52:J59)</f>
        <v>8</v>
      </c>
      <c r="I9" s="29">
        <f>SUM(المحافظات!K52:K59)</f>
        <v>17</v>
      </c>
      <c r="K9" s="27"/>
    </row>
    <row r="10" spans="1:12" ht="20.100000000000001" customHeight="1" thickBot="1">
      <c r="A10" s="45" t="s">
        <v>79</v>
      </c>
      <c r="B10" s="46">
        <v>0</v>
      </c>
      <c r="C10" s="47">
        <v>5</v>
      </c>
      <c r="D10" s="50">
        <f t="shared" si="1"/>
        <v>5</v>
      </c>
      <c r="E10" s="51">
        <f>SUM(المحافظات!G63:G70)</f>
        <v>4937</v>
      </c>
      <c r="F10" s="48">
        <f>SUM(المحافظات!H63:H70)</f>
        <v>2169</v>
      </c>
      <c r="G10" s="48">
        <f>SUM(المحافظات!I63:I70)</f>
        <v>45</v>
      </c>
      <c r="H10" s="48">
        <f>SUM(المحافظات!J63:J70)</f>
        <v>5</v>
      </c>
      <c r="I10" s="49">
        <f>SUM(المحافظات!K63:K70)</f>
        <v>5</v>
      </c>
      <c r="K10" s="27"/>
    </row>
    <row r="11" spans="1:12" ht="20.100000000000001" customHeight="1" thickBot="1">
      <c r="A11" s="70" t="s">
        <v>73</v>
      </c>
      <c r="B11" s="71">
        <f t="shared" ref="B11:I11" si="2">SUM(B4:B10)</f>
        <v>2</v>
      </c>
      <c r="C11" s="72">
        <f t="shared" si="2"/>
        <v>36</v>
      </c>
      <c r="D11" s="73">
        <f t="shared" si="2"/>
        <v>38</v>
      </c>
      <c r="E11" s="74">
        <f t="shared" si="2"/>
        <v>85561</v>
      </c>
      <c r="F11" s="75">
        <f t="shared" si="2"/>
        <v>39752</v>
      </c>
      <c r="G11" s="75">
        <f t="shared" si="2"/>
        <v>348</v>
      </c>
      <c r="H11" s="75">
        <f t="shared" si="2"/>
        <v>45</v>
      </c>
      <c r="I11" s="73">
        <f t="shared" si="2"/>
        <v>71</v>
      </c>
    </row>
    <row r="12" spans="1:12" ht="18.75" customHeight="1"/>
    <row r="13" spans="1:12" ht="18.75" customHeight="1"/>
    <row r="14" spans="1:12" ht="18.75" customHeight="1"/>
    <row r="15" spans="1:12" ht="18.75" customHeight="1"/>
    <row r="16" spans="1:12" ht="18.75" customHeight="1"/>
    <row r="17" ht="18.75" customHeight="1"/>
  </sheetData>
  <mergeCells count="8">
    <mergeCell ref="A1:I1"/>
    <mergeCell ref="H2:H3"/>
    <mergeCell ref="I2:I3"/>
    <mergeCell ref="G2:G3"/>
    <mergeCell ref="A2:A3"/>
    <mergeCell ref="B2:D2"/>
    <mergeCell ref="E2:E3"/>
    <mergeCell ref="F2:F3"/>
  </mergeCells>
  <printOptions horizontalCentered="1"/>
  <pageMargins left="0.25" right="0.25" top="0.86614173228346503" bottom="0.55118110236220497" header="0.86614173228346503" footer="0.31496062992126"/>
  <pageSetup paperSize="9" orientation="landscape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1"/>
  <sheetViews>
    <sheetView rightToLeft="1" tabSelected="1" topLeftCell="A37" zoomScale="80" zoomScaleNormal="80" zoomScaleSheetLayoutView="100" workbookViewId="0">
      <selection activeCell="K40" sqref="K1:K1048576"/>
    </sheetView>
  </sheetViews>
  <sheetFormatPr defaultColWidth="8.85546875" defaultRowHeight="15.75"/>
  <cols>
    <col min="1" max="1" width="7.42578125" style="12" bestFit="1" customWidth="1"/>
    <col min="2" max="2" width="31.85546875" style="11" bestFit="1" customWidth="1"/>
    <col min="3" max="3" width="29.85546875" style="19" customWidth="1"/>
    <col min="4" max="4" width="10.28515625" style="12" customWidth="1"/>
    <col min="5" max="5" width="7.5703125" style="12" customWidth="1"/>
    <col min="6" max="6" width="9.140625" style="13" hidden="1" customWidth="1"/>
    <col min="7" max="7" width="16.42578125" style="24" customWidth="1"/>
    <col min="8" max="8" width="12.28515625" style="37" customWidth="1"/>
    <col min="9" max="9" width="6.85546875" style="12" customWidth="1"/>
    <col min="10" max="10" width="7.5703125" style="12" customWidth="1"/>
    <col min="11" max="11" width="7.7109375" style="12" customWidth="1"/>
    <col min="12" max="12" width="24.42578125" style="2" customWidth="1"/>
    <col min="13" max="13" width="31.5703125" style="21" bestFit="1" customWidth="1"/>
    <col min="14" max="16384" width="8.85546875" style="2"/>
  </cols>
  <sheetData>
    <row r="1" spans="1:13" s="1" customFormat="1" ht="23.1" customHeight="1">
      <c r="A1" s="100" t="s">
        <v>121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1:13" s="1" customFormat="1" ht="15.75" customHeight="1">
      <c r="A2" s="95" t="s">
        <v>120</v>
      </c>
      <c r="B2" s="95" t="s">
        <v>2</v>
      </c>
      <c r="C2" s="99" t="s">
        <v>45</v>
      </c>
      <c r="D2" s="101" t="s">
        <v>90</v>
      </c>
      <c r="E2" s="95" t="s">
        <v>93</v>
      </c>
      <c r="F2" s="98" t="s">
        <v>3</v>
      </c>
      <c r="G2" s="97" t="s">
        <v>89</v>
      </c>
      <c r="H2" s="97" t="s">
        <v>114</v>
      </c>
      <c r="I2" s="95" t="s">
        <v>91</v>
      </c>
      <c r="J2" s="95" t="s">
        <v>112</v>
      </c>
      <c r="K2" s="95" t="s">
        <v>111</v>
      </c>
      <c r="L2" s="115" t="s">
        <v>42</v>
      </c>
      <c r="M2" s="96" t="s">
        <v>4</v>
      </c>
    </row>
    <row r="3" spans="1:13" s="1" customFormat="1">
      <c r="A3" s="95"/>
      <c r="B3" s="95"/>
      <c r="C3" s="99"/>
      <c r="D3" s="101"/>
      <c r="E3" s="95"/>
      <c r="F3" s="98"/>
      <c r="G3" s="97"/>
      <c r="H3" s="97"/>
      <c r="I3" s="95"/>
      <c r="J3" s="95"/>
      <c r="K3" s="95"/>
      <c r="L3" s="116"/>
      <c r="M3" s="96"/>
    </row>
    <row r="4" spans="1:13" s="14" customFormat="1" ht="19.899999999999999" customHeight="1">
      <c r="A4" s="57">
        <v>1</v>
      </c>
      <c r="B4" s="41" t="s">
        <v>5</v>
      </c>
      <c r="C4" s="17" t="s">
        <v>92</v>
      </c>
      <c r="D4" s="54" t="s">
        <v>1</v>
      </c>
      <c r="E4" s="54"/>
      <c r="F4" s="61" t="s">
        <v>81</v>
      </c>
      <c r="G4" s="60">
        <v>577</v>
      </c>
      <c r="H4" s="42">
        <v>227</v>
      </c>
      <c r="I4" s="39">
        <v>9</v>
      </c>
      <c r="J4" s="58">
        <v>1</v>
      </c>
      <c r="K4" s="58">
        <v>1</v>
      </c>
      <c r="L4" s="41" t="s">
        <v>5</v>
      </c>
      <c r="M4" s="63"/>
    </row>
    <row r="5" spans="1:13" s="14" customFormat="1" ht="19.899999999999999" customHeight="1">
      <c r="A5" s="57">
        <v>2</v>
      </c>
      <c r="B5" s="59" t="s">
        <v>108</v>
      </c>
      <c r="C5" s="62" t="s">
        <v>109</v>
      </c>
      <c r="D5" s="57" t="s">
        <v>1</v>
      </c>
      <c r="E5" s="57"/>
      <c r="F5" s="61" t="s">
        <v>110</v>
      </c>
      <c r="G5" s="60"/>
      <c r="H5" s="42">
        <v>29</v>
      </c>
      <c r="I5" s="60">
        <v>9</v>
      </c>
      <c r="J5" s="58">
        <v>1</v>
      </c>
      <c r="K5" s="58">
        <v>1</v>
      </c>
      <c r="L5" s="41" t="s">
        <v>108</v>
      </c>
      <c r="M5" s="63"/>
    </row>
    <row r="6" spans="1:13" s="14" customFormat="1" ht="19.899999999999999" customHeight="1">
      <c r="A6" s="57">
        <v>3</v>
      </c>
      <c r="B6" s="53" t="s">
        <v>6</v>
      </c>
      <c r="C6" s="17" t="s">
        <v>46</v>
      </c>
      <c r="D6" s="54" t="s">
        <v>1</v>
      </c>
      <c r="E6" s="54"/>
      <c r="F6" s="55" t="s">
        <v>82</v>
      </c>
      <c r="G6" s="60">
        <v>2002</v>
      </c>
      <c r="H6" s="42">
        <v>1020</v>
      </c>
      <c r="I6" s="56">
        <v>9</v>
      </c>
      <c r="J6" s="58">
        <v>1</v>
      </c>
      <c r="K6" s="58">
        <v>2</v>
      </c>
      <c r="L6" s="41" t="s">
        <v>6</v>
      </c>
      <c r="M6" s="40"/>
    </row>
    <row r="7" spans="1:13" s="1" customFormat="1" ht="23.1" customHeight="1">
      <c r="A7" s="100" t="s">
        <v>122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</row>
    <row r="8" spans="1:13" s="1" customFormat="1" ht="15.75" customHeight="1">
      <c r="A8" s="95" t="s">
        <v>120</v>
      </c>
      <c r="B8" s="95" t="s">
        <v>2</v>
      </c>
      <c r="C8" s="99" t="s">
        <v>45</v>
      </c>
      <c r="D8" s="101" t="s">
        <v>90</v>
      </c>
      <c r="E8" s="95" t="s">
        <v>93</v>
      </c>
      <c r="F8" s="98" t="s">
        <v>3</v>
      </c>
      <c r="G8" s="97" t="s">
        <v>89</v>
      </c>
      <c r="H8" s="97" t="s">
        <v>114</v>
      </c>
      <c r="I8" s="95" t="s">
        <v>91</v>
      </c>
      <c r="J8" s="95" t="s">
        <v>112</v>
      </c>
      <c r="K8" s="95" t="s">
        <v>111</v>
      </c>
      <c r="L8" s="115" t="s">
        <v>42</v>
      </c>
      <c r="M8" s="96" t="s">
        <v>4</v>
      </c>
    </row>
    <row r="9" spans="1:13" s="1" customFormat="1">
      <c r="A9" s="95"/>
      <c r="B9" s="95"/>
      <c r="C9" s="99"/>
      <c r="D9" s="101"/>
      <c r="E9" s="95"/>
      <c r="F9" s="98"/>
      <c r="G9" s="97"/>
      <c r="H9" s="97"/>
      <c r="I9" s="95"/>
      <c r="J9" s="95"/>
      <c r="K9" s="95"/>
      <c r="L9" s="116"/>
      <c r="M9" s="96"/>
    </row>
    <row r="10" spans="1:13" s="14" customFormat="1" ht="19.899999999999999" customHeight="1">
      <c r="A10" s="57">
        <v>4</v>
      </c>
      <c r="B10" s="40" t="s">
        <v>7</v>
      </c>
      <c r="C10" s="17" t="s">
        <v>47</v>
      </c>
      <c r="D10" s="54" t="s">
        <v>1</v>
      </c>
      <c r="E10" s="54"/>
      <c r="F10" s="61" t="s">
        <v>83</v>
      </c>
      <c r="G10" s="60">
        <v>2177</v>
      </c>
      <c r="H10" s="60">
        <v>896</v>
      </c>
      <c r="I10" s="52">
        <v>9</v>
      </c>
      <c r="J10" s="58">
        <v>1</v>
      </c>
      <c r="K10" s="58">
        <v>2</v>
      </c>
      <c r="L10" s="41" t="s">
        <v>7</v>
      </c>
      <c r="M10" s="63"/>
    </row>
    <row r="11" spans="1:13" s="1" customFormat="1" ht="23.1" customHeight="1">
      <c r="A11" s="100" t="s">
        <v>123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</row>
    <row r="12" spans="1:13" s="1" customFormat="1" ht="15.75" customHeight="1">
      <c r="A12" s="95" t="s">
        <v>120</v>
      </c>
      <c r="B12" s="95" t="s">
        <v>2</v>
      </c>
      <c r="C12" s="99" t="s">
        <v>45</v>
      </c>
      <c r="D12" s="101" t="s">
        <v>90</v>
      </c>
      <c r="E12" s="95" t="s">
        <v>93</v>
      </c>
      <c r="F12" s="98" t="s">
        <v>3</v>
      </c>
      <c r="G12" s="97" t="s">
        <v>89</v>
      </c>
      <c r="H12" s="97" t="s">
        <v>114</v>
      </c>
      <c r="I12" s="95" t="s">
        <v>91</v>
      </c>
      <c r="J12" s="95" t="s">
        <v>112</v>
      </c>
      <c r="K12" s="95" t="s">
        <v>111</v>
      </c>
      <c r="L12" s="115" t="s">
        <v>42</v>
      </c>
      <c r="M12" s="96" t="s">
        <v>4</v>
      </c>
    </row>
    <row r="13" spans="1:13" s="1" customFormat="1">
      <c r="A13" s="95"/>
      <c r="B13" s="95"/>
      <c r="C13" s="99"/>
      <c r="D13" s="101"/>
      <c r="E13" s="95"/>
      <c r="F13" s="98"/>
      <c r="G13" s="97"/>
      <c r="H13" s="97"/>
      <c r="I13" s="95"/>
      <c r="J13" s="95"/>
      <c r="K13" s="95"/>
      <c r="L13" s="116"/>
      <c r="M13" s="96"/>
    </row>
    <row r="14" spans="1:13" s="7" customFormat="1" ht="19.899999999999999" customHeight="1">
      <c r="A14" s="57">
        <v>5</v>
      </c>
      <c r="B14" s="40" t="s">
        <v>128</v>
      </c>
      <c r="C14" s="17" t="s">
        <v>129</v>
      </c>
      <c r="D14" s="54" t="s">
        <v>1</v>
      </c>
      <c r="E14" s="54"/>
      <c r="F14" s="61">
        <v>150825</v>
      </c>
      <c r="G14" s="60">
        <v>1923</v>
      </c>
      <c r="H14" s="42">
        <v>827</v>
      </c>
      <c r="I14" s="52">
        <v>9</v>
      </c>
      <c r="J14" s="58">
        <v>1</v>
      </c>
      <c r="K14" s="58">
        <v>1</v>
      </c>
      <c r="L14" s="41" t="s">
        <v>128</v>
      </c>
      <c r="M14" s="63"/>
    </row>
    <row r="15" spans="1:13" s="7" customFormat="1" ht="19.899999999999999" customHeight="1">
      <c r="A15" s="57">
        <v>6</v>
      </c>
      <c r="B15" s="53" t="s">
        <v>9</v>
      </c>
      <c r="C15" s="17" t="s">
        <v>48</v>
      </c>
      <c r="D15" s="54" t="s">
        <v>1</v>
      </c>
      <c r="E15" s="54"/>
      <c r="F15" s="61">
        <v>150840</v>
      </c>
      <c r="G15" s="60">
        <v>1215</v>
      </c>
      <c r="H15" s="42">
        <v>552</v>
      </c>
      <c r="I15" s="52">
        <v>9</v>
      </c>
      <c r="J15" s="58">
        <v>1</v>
      </c>
      <c r="K15" s="58">
        <v>1</v>
      </c>
      <c r="L15" s="4" t="s">
        <v>9</v>
      </c>
      <c r="M15" s="63" t="s">
        <v>107</v>
      </c>
    </row>
    <row r="16" spans="1:13" s="7" customFormat="1" ht="19.899999999999999" customHeight="1">
      <c r="A16" s="57">
        <v>7</v>
      </c>
      <c r="B16" s="53" t="s">
        <v>10</v>
      </c>
      <c r="C16" s="17" t="s">
        <v>49</v>
      </c>
      <c r="D16" s="54" t="s">
        <v>1</v>
      </c>
      <c r="E16" s="54"/>
      <c r="F16" s="61">
        <v>151405</v>
      </c>
      <c r="G16" s="60">
        <v>2991</v>
      </c>
      <c r="H16" s="42">
        <v>1502</v>
      </c>
      <c r="I16" s="52">
        <v>9</v>
      </c>
      <c r="J16" s="58">
        <v>1</v>
      </c>
      <c r="K16" s="58">
        <v>2</v>
      </c>
      <c r="L16" s="4" t="s">
        <v>10</v>
      </c>
      <c r="M16" s="63"/>
    </row>
    <row r="17" spans="1:20" s="7" customFormat="1" ht="19.899999999999999" customHeight="1">
      <c r="A17" s="57">
        <v>8</v>
      </c>
      <c r="B17" s="53" t="s">
        <v>8</v>
      </c>
      <c r="C17" s="17" t="s">
        <v>95</v>
      </c>
      <c r="D17" s="54" t="s">
        <v>1</v>
      </c>
      <c r="E17" s="54"/>
      <c r="F17" s="61">
        <v>150770</v>
      </c>
      <c r="G17" s="60">
        <v>613</v>
      </c>
      <c r="H17" s="42">
        <v>345</v>
      </c>
      <c r="I17" s="52">
        <v>9</v>
      </c>
      <c r="J17" s="58">
        <v>1</v>
      </c>
      <c r="K17" s="58">
        <v>1</v>
      </c>
      <c r="L17" s="4" t="s">
        <v>8</v>
      </c>
      <c r="M17" s="63"/>
    </row>
    <row r="18" spans="1:20" s="15" customFormat="1" ht="19.899999999999999" customHeight="1">
      <c r="A18" s="57">
        <v>9</v>
      </c>
      <c r="B18" s="40" t="s">
        <v>11</v>
      </c>
      <c r="C18" s="17" t="s">
        <v>50</v>
      </c>
      <c r="D18" s="54" t="s">
        <v>1</v>
      </c>
      <c r="E18" s="54"/>
      <c r="F18" s="61">
        <v>150865</v>
      </c>
      <c r="G18" s="60">
        <v>1360</v>
      </c>
      <c r="H18" s="42">
        <v>808</v>
      </c>
      <c r="I18" s="52">
        <v>9</v>
      </c>
      <c r="J18" s="58">
        <v>1</v>
      </c>
      <c r="K18" s="58">
        <v>1</v>
      </c>
      <c r="L18" s="41" t="s">
        <v>11</v>
      </c>
      <c r="M18" s="63"/>
    </row>
    <row r="19" spans="1:20" s="7" customFormat="1" ht="19.899999999999999" customHeight="1">
      <c r="A19" s="57">
        <v>10</v>
      </c>
      <c r="B19" s="40" t="s">
        <v>12</v>
      </c>
      <c r="C19" s="17" t="s">
        <v>51</v>
      </c>
      <c r="D19" s="54" t="s">
        <v>1</v>
      </c>
      <c r="E19" s="54"/>
      <c r="F19" s="61">
        <v>150775</v>
      </c>
      <c r="G19" s="60">
        <v>2882</v>
      </c>
      <c r="H19" s="42">
        <v>1731</v>
      </c>
      <c r="I19" s="52">
        <v>9</v>
      </c>
      <c r="J19" s="58">
        <v>1</v>
      </c>
      <c r="K19" s="58">
        <v>3</v>
      </c>
      <c r="L19" s="41" t="s">
        <v>12</v>
      </c>
      <c r="M19" s="63"/>
    </row>
    <row r="20" spans="1:20" s="7" customFormat="1" ht="19.899999999999999" customHeight="1">
      <c r="A20" s="57">
        <v>11</v>
      </c>
      <c r="B20" s="4" t="s">
        <v>13</v>
      </c>
      <c r="C20" s="22" t="s">
        <v>103</v>
      </c>
      <c r="D20" s="54" t="s">
        <v>1</v>
      </c>
      <c r="E20" s="54"/>
      <c r="F20" s="61">
        <v>151435</v>
      </c>
      <c r="G20" s="60">
        <v>366</v>
      </c>
      <c r="H20" s="42">
        <v>209</v>
      </c>
      <c r="I20" s="52">
        <v>9</v>
      </c>
      <c r="J20" s="52">
        <v>1</v>
      </c>
      <c r="K20" s="52">
        <v>1</v>
      </c>
      <c r="L20" s="4" t="s">
        <v>13</v>
      </c>
      <c r="M20" s="63"/>
    </row>
    <row r="21" spans="1:20" s="7" customFormat="1" ht="19.899999999999999" customHeight="1">
      <c r="A21" s="57">
        <v>12</v>
      </c>
      <c r="B21" s="53" t="s">
        <v>14</v>
      </c>
      <c r="C21" s="17" t="s">
        <v>52</v>
      </c>
      <c r="D21" s="54" t="s">
        <v>1</v>
      </c>
      <c r="E21" s="54"/>
      <c r="F21" s="61">
        <v>151135</v>
      </c>
      <c r="G21" s="60">
        <v>6824</v>
      </c>
      <c r="H21" s="42">
        <v>3359</v>
      </c>
      <c r="I21" s="52">
        <v>9</v>
      </c>
      <c r="J21" s="58">
        <v>2</v>
      </c>
      <c r="K21" s="58">
        <v>5</v>
      </c>
      <c r="L21" s="4" t="s">
        <v>14</v>
      </c>
      <c r="M21" s="63"/>
    </row>
    <row r="22" spans="1:20" s="7" customFormat="1" ht="19.899999999999999" customHeight="1">
      <c r="A22" s="57">
        <v>13</v>
      </c>
      <c r="B22" s="40" t="s">
        <v>15</v>
      </c>
      <c r="C22" s="17" t="s">
        <v>53</v>
      </c>
      <c r="D22" s="54" t="s">
        <v>1</v>
      </c>
      <c r="E22" s="54"/>
      <c r="F22" s="61">
        <v>150885</v>
      </c>
      <c r="G22" s="60">
        <v>407</v>
      </c>
      <c r="H22" s="42">
        <v>199</v>
      </c>
      <c r="I22" s="52">
        <v>9</v>
      </c>
      <c r="J22" s="58">
        <v>1</v>
      </c>
      <c r="K22" s="58">
        <v>1</v>
      </c>
      <c r="L22" s="41" t="s">
        <v>15</v>
      </c>
      <c r="M22" s="64" t="s">
        <v>94</v>
      </c>
    </row>
    <row r="23" spans="1:20" s="15" customFormat="1" ht="19.899999999999999" customHeight="1">
      <c r="A23" s="57">
        <v>14</v>
      </c>
      <c r="B23" s="40" t="s">
        <v>16</v>
      </c>
      <c r="C23" s="17" t="s">
        <v>54</v>
      </c>
      <c r="D23" s="54" t="s">
        <v>1</v>
      </c>
      <c r="E23" s="54"/>
      <c r="F23" s="61">
        <v>151025</v>
      </c>
      <c r="G23" s="60">
        <v>2974</v>
      </c>
      <c r="H23" s="42">
        <v>2087</v>
      </c>
      <c r="I23" s="52">
        <v>9</v>
      </c>
      <c r="J23" s="58">
        <v>1</v>
      </c>
      <c r="K23" s="58">
        <v>3</v>
      </c>
      <c r="L23" s="41" t="s">
        <v>16</v>
      </c>
      <c r="M23" s="63"/>
    </row>
    <row r="24" spans="1:20" s="7" customFormat="1" ht="19.899999999999999" customHeight="1">
      <c r="A24" s="57">
        <v>15</v>
      </c>
      <c r="B24" s="53" t="s">
        <v>17</v>
      </c>
      <c r="C24" s="17" t="s">
        <v>96</v>
      </c>
      <c r="D24" s="54" t="s">
        <v>1</v>
      </c>
      <c r="E24" s="54"/>
      <c r="F24" s="61">
        <v>150745</v>
      </c>
      <c r="G24" s="60">
        <v>478</v>
      </c>
      <c r="H24" s="42">
        <v>236</v>
      </c>
      <c r="I24" s="52">
        <v>9</v>
      </c>
      <c r="J24" s="58">
        <v>1</v>
      </c>
      <c r="K24" s="58">
        <v>1</v>
      </c>
      <c r="L24" s="4" t="s">
        <v>17</v>
      </c>
      <c r="M24" s="63"/>
      <c r="O24" s="44"/>
      <c r="P24" s="44"/>
      <c r="Q24" s="44"/>
      <c r="R24" s="44"/>
      <c r="S24" s="44"/>
      <c r="T24" s="44"/>
    </row>
    <row r="25" spans="1:20" s="1" customFormat="1" ht="23.1" customHeight="1">
      <c r="A25" s="100" t="s">
        <v>124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</row>
    <row r="26" spans="1:20" s="1" customFormat="1" ht="15.75" customHeight="1">
      <c r="A26" s="95" t="s">
        <v>120</v>
      </c>
      <c r="B26" s="95" t="s">
        <v>2</v>
      </c>
      <c r="C26" s="99" t="s">
        <v>45</v>
      </c>
      <c r="D26" s="101" t="s">
        <v>90</v>
      </c>
      <c r="E26" s="95" t="s">
        <v>93</v>
      </c>
      <c r="F26" s="98" t="s">
        <v>3</v>
      </c>
      <c r="G26" s="97" t="s">
        <v>89</v>
      </c>
      <c r="H26" s="97" t="s">
        <v>114</v>
      </c>
      <c r="I26" s="95" t="s">
        <v>91</v>
      </c>
      <c r="J26" s="95" t="s">
        <v>112</v>
      </c>
      <c r="K26" s="95" t="s">
        <v>111</v>
      </c>
      <c r="L26" s="115" t="s">
        <v>42</v>
      </c>
      <c r="M26" s="96" t="s">
        <v>4</v>
      </c>
    </row>
    <row r="27" spans="1:20" s="1" customFormat="1">
      <c r="A27" s="95"/>
      <c r="B27" s="95"/>
      <c r="C27" s="99"/>
      <c r="D27" s="101"/>
      <c r="E27" s="95"/>
      <c r="F27" s="98"/>
      <c r="G27" s="97"/>
      <c r="H27" s="97"/>
      <c r="I27" s="95"/>
      <c r="J27" s="95"/>
      <c r="K27" s="95"/>
      <c r="L27" s="116"/>
      <c r="M27" s="96"/>
    </row>
    <row r="28" spans="1:20" s="7" customFormat="1" ht="19.149999999999999" customHeight="1">
      <c r="A28" s="103">
        <v>16</v>
      </c>
      <c r="B28" s="111" t="s">
        <v>85</v>
      </c>
      <c r="C28" s="113" t="s">
        <v>86</v>
      </c>
      <c r="D28" s="103" t="s">
        <v>1</v>
      </c>
      <c r="E28" s="103"/>
      <c r="F28" s="103" t="s">
        <v>84</v>
      </c>
      <c r="G28" s="102">
        <v>1767</v>
      </c>
      <c r="H28" s="102">
        <v>919</v>
      </c>
      <c r="I28" s="102">
        <v>9</v>
      </c>
      <c r="J28" s="102">
        <v>2</v>
      </c>
      <c r="K28" s="102">
        <v>2</v>
      </c>
      <c r="L28" s="41" t="s">
        <v>23</v>
      </c>
      <c r="M28" s="63"/>
    </row>
    <row r="29" spans="1:20" s="7" customFormat="1" ht="19.149999999999999" customHeight="1">
      <c r="A29" s="103"/>
      <c r="B29" s="111"/>
      <c r="C29" s="113"/>
      <c r="D29" s="103"/>
      <c r="E29" s="103"/>
      <c r="F29" s="103"/>
      <c r="G29" s="102"/>
      <c r="H29" s="102"/>
      <c r="I29" s="102"/>
      <c r="J29" s="102"/>
      <c r="K29" s="102"/>
      <c r="L29" s="41" t="s">
        <v>22</v>
      </c>
      <c r="M29" s="63"/>
    </row>
    <row r="30" spans="1:20" s="7" customFormat="1" ht="19.149999999999999" customHeight="1">
      <c r="A30" s="103"/>
      <c r="B30" s="111"/>
      <c r="C30" s="113"/>
      <c r="D30" s="103"/>
      <c r="E30" s="103"/>
      <c r="F30" s="103"/>
      <c r="G30" s="102"/>
      <c r="H30" s="102"/>
      <c r="I30" s="102"/>
      <c r="J30" s="102"/>
      <c r="K30" s="102"/>
      <c r="L30" s="41" t="s">
        <v>21</v>
      </c>
      <c r="M30" s="63"/>
    </row>
    <row r="31" spans="1:20" s="7" customFormat="1" ht="19.149999999999999" customHeight="1">
      <c r="A31" s="103"/>
      <c r="B31" s="111"/>
      <c r="C31" s="113"/>
      <c r="D31" s="103"/>
      <c r="E31" s="103"/>
      <c r="F31" s="103"/>
      <c r="G31" s="102"/>
      <c r="H31" s="102"/>
      <c r="I31" s="102"/>
      <c r="J31" s="102"/>
      <c r="K31" s="102"/>
      <c r="L31" s="41" t="s">
        <v>24</v>
      </c>
      <c r="M31" s="63"/>
    </row>
    <row r="32" spans="1:20" s="7" customFormat="1" ht="19.149999999999999" customHeight="1">
      <c r="A32" s="103">
        <v>17</v>
      </c>
      <c r="B32" s="114" t="s">
        <v>20</v>
      </c>
      <c r="C32" s="106" t="s">
        <v>55</v>
      </c>
      <c r="D32" s="103" t="s">
        <v>1</v>
      </c>
      <c r="E32" s="103"/>
      <c r="F32" s="108">
        <v>201020</v>
      </c>
      <c r="G32" s="94">
        <v>3772</v>
      </c>
      <c r="H32" s="94">
        <v>1763</v>
      </c>
      <c r="I32" s="94">
        <v>9</v>
      </c>
      <c r="J32" s="94">
        <v>2</v>
      </c>
      <c r="K32" s="94">
        <v>3</v>
      </c>
      <c r="L32" s="4" t="s">
        <v>20</v>
      </c>
      <c r="M32" s="63"/>
    </row>
    <row r="33" spans="1:13" s="7" customFormat="1" ht="19.149999999999999" customHeight="1">
      <c r="A33" s="104"/>
      <c r="B33" s="114"/>
      <c r="C33" s="106"/>
      <c r="D33" s="103"/>
      <c r="E33" s="103"/>
      <c r="F33" s="108"/>
      <c r="G33" s="94"/>
      <c r="H33" s="94"/>
      <c r="I33" s="94"/>
      <c r="J33" s="94"/>
      <c r="K33" s="94"/>
      <c r="L33" s="41" t="s">
        <v>25</v>
      </c>
      <c r="M33" s="63"/>
    </row>
    <row r="34" spans="1:13" s="7" customFormat="1" ht="20.100000000000001" customHeight="1">
      <c r="A34" s="57">
        <v>18</v>
      </c>
      <c r="B34" s="40" t="s">
        <v>18</v>
      </c>
      <c r="C34" s="17" t="s">
        <v>57</v>
      </c>
      <c r="D34" s="54" t="s">
        <v>1</v>
      </c>
      <c r="E34" s="54"/>
      <c r="F34" s="61">
        <v>201105</v>
      </c>
      <c r="G34" s="60">
        <v>276</v>
      </c>
      <c r="H34" s="60">
        <v>146</v>
      </c>
      <c r="I34" s="52">
        <v>9</v>
      </c>
      <c r="J34" s="58">
        <v>1</v>
      </c>
      <c r="K34" s="58">
        <v>1</v>
      </c>
      <c r="L34" s="41" t="s">
        <v>18</v>
      </c>
      <c r="M34" s="63"/>
    </row>
    <row r="35" spans="1:13" s="15" customFormat="1" ht="20.100000000000001" customHeight="1">
      <c r="A35" s="57">
        <v>19</v>
      </c>
      <c r="B35" s="40" t="s">
        <v>19</v>
      </c>
      <c r="C35" s="17" t="s">
        <v>58</v>
      </c>
      <c r="D35" s="54" t="s">
        <v>1</v>
      </c>
      <c r="E35" s="54"/>
      <c r="F35" s="61">
        <v>201005</v>
      </c>
      <c r="G35" s="52">
        <v>110</v>
      </c>
      <c r="H35" s="60">
        <v>77</v>
      </c>
      <c r="I35" s="52">
        <v>9</v>
      </c>
      <c r="J35" s="58">
        <v>1</v>
      </c>
      <c r="K35" s="58">
        <v>1</v>
      </c>
      <c r="L35" s="40" t="s">
        <v>19</v>
      </c>
      <c r="M35" s="63"/>
    </row>
    <row r="36" spans="1:13" s="7" customFormat="1" ht="19.149999999999999" customHeight="1">
      <c r="A36" s="57">
        <v>20</v>
      </c>
      <c r="B36" s="40" t="s">
        <v>26</v>
      </c>
      <c r="C36" s="17" t="s">
        <v>56</v>
      </c>
      <c r="D36" s="54" t="s">
        <v>1</v>
      </c>
      <c r="E36" s="54"/>
      <c r="F36" s="61">
        <v>201065</v>
      </c>
      <c r="G36" s="52">
        <v>1066</v>
      </c>
      <c r="H36" s="52">
        <v>650</v>
      </c>
      <c r="I36" s="52">
        <v>9</v>
      </c>
      <c r="J36" s="52">
        <v>1</v>
      </c>
      <c r="K36" s="52">
        <v>1</v>
      </c>
      <c r="L36" s="41" t="s">
        <v>26</v>
      </c>
      <c r="M36" s="63"/>
    </row>
    <row r="37" spans="1:13" s="1" customFormat="1" ht="23.1" customHeight="1">
      <c r="A37" s="100" t="s">
        <v>125</v>
      </c>
      <c r="B37" s="100"/>
      <c r="C37" s="100"/>
      <c r="D37" s="100"/>
      <c r="E37" s="100"/>
      <c r="F37" s="100"/>
      <c r="G37" s="100"/>
      <c r="H37" s="100"/>
      <c r="I37" s="100"/>
      <c r="J37" s="100"/>
      <c r="K37" s="100"/>
      <c r="L37" s="100"/>
      <c r="M37" s="100"/>
    </row>
    <row r="38" spans="1:13" s="1" customFormat="1" ht="15.75" customHeight="1">
      <c r="A38" s="95" t="s">
        <v>120</v>
      </c>
      <c r="B38" s="95" t="s">
        <v>2</v>
      </c>
      <c r="C38" s="99" t="s">
        <v>45</v>
      </c>
      <c r="D38" s="101" t="s">
        <v>90</v>
      </c>
      <c r="E38" s="95" t="s">
        <v>93</v>
      </c>
      <c r="F38" s="98" t="s">
        <v>3</v>
      </c>
      <c r="G38" s="97" t="s">
        <v>89</v>
      </c>
      <c r="H38" s="97" t="s">
        <v>114</v>
      </c>
      <c r="I38" s="95" t="s">
        <v>91</v>
      </c>
      <c r="J38" s="95" t="s">
        <v>112</v>
      </c>
      <c r="K38" s="95" t="s">
        <v>111</v>
      </c>
      <c r="L38" s="115" t="s">
        <v>42</v>
      </c>
      <c r="M38" s="96" t="s">
        <v>4</v>
      </c>
    </row>
    <row r="39" spans="1:13" s="1" customFormat="1">
      <c r="A39" s="95"/>
      <c r="B39" s="95"/>
      <c r="C39" s="99"/>
      <c r="D39" s="101"/>
      <c r="E39" s="95"/>
      <c r="F39" s="98"/>
      <c r="G39" s="97"/>
      <c r="H39" s="97"/>
      <c r="I39" s="95"/>
      <c r="J39" s="95"/>
      <c r="K39" s="95"/>
      <c r="L39" s="116"/>
      <c r="M39" s="96"/>
    </row>
    <row r="40" spans="1:13" s="7" customFormat="1" ht="16.899999999999999" customHeight="1">
      <c r="A40" s="57">
        <v>21</v>
      </c>
      <c r="B40" s="40" t="s">
        <v>27</v>
      </c>
      <c r="C40" s="17" t="s">
        <v>59</v>
      </c>
      <c r="D40" s="54" t="s">
        <v>1</v>
      </c>
      <c r="E40" s="54"/>
      <c r="F40" s="61" t="s">
        <v>88</v>
      </c>
      <c r="G40" s="60">
        <v>1106</v>
      </c>
      <c r="H40" s="42">
        <v>644</v>
      </c>
      <c r="I40" s="52">
        <v>9</v>
      </c>
      <c r="J40" s="58">
        <v>1</v>
      </c>
      <c r="K40" s="58">
        <v>1</v>
      </c>
      <c r="L40" s="41" t="s">
        <v>27</v>
      </c>
      <c r="M40" s="63"/>
    </row>
    <row r="41" spans="1:13" s="15" customFormat="1" ht="16.899999999999999" customHeight="1">
      <c r="A41" s="57">
        <v>22</v>
      </c>
      <c r="B41" s="40" t="s">
        <v>28</v>
      </c>
      <c r="C41" s="17" t="s">
        <v>60</v>
      </c>
      <c r="D41" s="54" t="s">
        <v>1</v>
      </c>
      <c r="E41" s="54"/>
      <c r="F41" s="61">
        <v>301750</v>
      </c>
      <c r="G41" s="60">
        <v>3360</v>
      </c>
      <c r="H41" s="42">
        <v>1512</v>
      </c>
      <c r="I41" s="52">
        <v>9</v>
      </c>
      <c r="J41" s="58">
        <v>1</v>
      </c>
      <c r="K41" s="58">
        <v>2</v>
      </c>
      <c r="L41" s="41" t="s">
        <v>28</v>
      </c>
      <c r="M41" s="63"/>
    </row>
    <row r="42" spans="1:13" s="5" customFormat="1" ht="16.899999999999999" customHeight="1">
      <c r="A42" s="103">
        <v>23</v>
      </c>
      <c r="B42" s="105" t="s">
        <v>117</v>
      </c>
      <c r="C42" s="106" t="s">
        <v>118</v>
      </c>
      <c r="D42" s="109" t="s">
        <v>0</v>
      </c>
      <c r="E42" s="107" t="s">
        <v>116</v>
      </c>
      <c r="F42" s="108">
        <v>301610</v>
      </c>
      <c r="G42" s="94">
        <v>8325</v>
      </c>
      <c r="H42" s="94">
        <v>3115</v>
      </c>
      <c r="I42" s="94">
        <v>13</v>
      </c>
      <c r="J42" s="94">
        <v>2</v>
      </c>
      <c r="K42" s="94">
        <v>4</v>
      </c>
      <c r="L42" s="4" t="s">
        <v>117</v>
      </c>
      <c r="M42" s="63"/>
    </row>
    <row r="43" spans="1:13" s="5" customFormat="1" ht="16.899999999999999" customHeight="1">
      <c r="A43" s="104"/>
      <c r="B43" s="105"/>
      <c r="C43" s="106"/>
      <c r="D43" s="109"/>
      <c r="E43" s="109"/>
      <c r="F43" s="108"/>
      <c r="G43" s="94"/>
      <c r="H43" s="94"/>
      <c r="I43" s="94"/>
      <c r="J43" s="94"/>
      <c r="K43" s="94"/>
      <c r="L43" s="43" t="s">
        <v>119</v>
      </c>
      <c r="M43" s="63"/>
    </row>
    <row r="44" spans="1:13" s="7" customFormat="1" ht="16.899999999999999" customHeight="1">
      <c r="A44" s="57">
        <v>24</v>
      </c>
      <c r="B44" s="40" t="s">
        <v>29</v>
      </c>
      <c r="C44" s="17" t="s">
        <v>61</v>
      </c>
      <c r="D44" s="54" t="s">
        <v>1</v>
      </c>
      <c r="E44" s="54"/>
      <c r="F44" s="61">
        <v>301625</v>
      </c>
      <c r="G44" s="60">
        <v>1080</v>
      </c>
      <c r="H44" s="42">
        <v>534</v>
      </c>
      <c r="I44" s="52">
        <v>9</v>
      </c>
      <c r="J44" s="58">
        <v>1</v>
      </c>
      <c r="K44" s="58">
        <v>1</v>
      </c>
      <c r="L44" s="41" t="s">
        <v>29</v>
      </c>
      <c r="M44" s="63"/>
    </row>
    <row r="45" spans="1:13" s="7" customFormat="1" ht="16.899999999999999" customHeight="1">
      <c r="A45" s="57">
        <v>25</v>
      </c>
      <c r="B45" s="40" t="s">
        <v>30</v>
      </c>
      <c r="C45" s="17" t="s">
        <v>62</v>
      </c>
      <c r="D45" s="54" t="s">
        <v>1</v>
      </c>
      <c r="E45" s="54"/>
      <c r="F45" s="61">
        <v>301640</v>
      </c>
      <c r="G45" s="60">
        <v>910</v>
      </c>
      <c r="H45" s="42">
        <v>391</v>
      </c>
      <c r="I45" s="52">
        <v>9</v>
      </c>
      <c r="J45" s="58">
        <v>1</v>
      </c>
      <c r="K45" s="58">
        <v>1</v>
      </c>
      <c r="L45" s="41" t="s">
        <v>30</v>
      </c>
      <c r="M45" s="63"/>
    </row>
    <row r="46" spans="1:13" s="7" customFormat="1" ht="16.899999999999999" customHeight="1">
      <c r="A46" s="57">
        <v>26</v>
      </c>
      <c r="B46" s="40" t="s">
        <v>31</v>
      </c>
      <c r="C46" s="17" t="s">
        <v>63</v>
      </c>
      <c r="D46" s="54" t="s">
        <v>1</v>
      </c>
      <c r="E46" s="54"/>
      <c r="F46" s="61">
        <v>301800</v>
      </c>
      <c r="G46" s="52">
        <v>2005</v>
      </c>
      <c r="H46" s="42">
        <v>886</v>
      </c>
      <c r="I46" s="52">
        <v>9</v>
      </c>
      <c r="J46" s="58">
        <v>1</v>
      </c>
      <c r="K46" s="58">
        <v>2</v>
      </c>
      <c r="L46" s="41" t="s">
        <v>31</v>
      </c>
      <c r="M46" s="63"/>
    </row>
    <row r="47" spans="1:13" s="7" customFormat="1">
      <c r="A47" s="57">
        <v>27</v>
      </c>
      <c r="B47" s="53" t="s">
        <v>32</v>
      </c>
      <c r="C47" s="17" t="s">
        <v>64</v>
      </c>
      <c r="D47" s="54" t="s">
        <v>1</v>
      </c>
      <c r="E47" s="54"/>
      <c r="F47" s="55">
        <v>301590</v>
      </c>
      <c r="G47" s="60">
        <v>3567</v>
      </c>
      <c r="H47" s="42">
        <v>1875</v>
      </c>
      <c r="I47" s="60">
        <v>9</v>
      </c>
      <c r="J47" s="60">
        <v>1</v>
      </c>
      <c r="K47" s="60">
        <v>3</v>
      </c>
      <c r="L47" s="41" t="s">
        <v>32</v>
      </c>
      <c r="M47" s="65" t="s">
        <v>43</v>
      </c>
    </row>
    <row r="48" spans="1:13" s="7" customFormat="1" ht="16.899999999999999" customHeight="1">
      <c r="A48" s="57">
        <v>28</v>
      </c>
      <c r="B48" s="40" t="s">
        <v>33</v>
      </c>
      <c r="C48" s="17" t="s">
        <v>65</v>
      </c>
      <c r="D48" s="54" t="s">
        <v>1</v>
      </c>
      <c r="E48" s="54"/>
      <c r="F48" s="61">
        <v>301615</v>
      </c>
      <c r="G48" s="52">
        <v>824</v>
      </c>
      <c r="H48" s="52">
        <v>369</v>
      </c>
      <c r="I48" s="52">
        <v>9</v>
      </c>
      <c r="J48" s="52">
        <v>1</v>
      </c>
      <c r="K48" s="52">
        <v>1</v>
      </c>
      <c r="L48" s="41" t="s">
        <v>33</v>
      </c>
      <c r="M48" s="63"/>
    </row>
    <row r="49" spans="1:13" s="1" customFormat="1" ht="23.1" customHeight="1">
      <c r="A49" s="100" t="s">
        <v>126</v>
      </c>
      <c r="B49" s="100"/>
      <c r="C49" s="100"/>
      <c r="D49" s="100"/>
      <c r="E49" s="100"/>
      <c r="F49" s="100"/>
      <c r="G49" s="100"/>
      <c r="H49" s="100"/>
      <c r="I49" s="100"/>
      <c r="J49" s="100"/>
      <c r="K49" s="100"/>
      <c r="L49" s="100"/>
      <c r="M49" s="100"/>
    </row>
    <row r="50" spans="1:13" s="1" customFormat="1" ht="15.75" customHeight="1">
      <c r="A50" s="95" t="s">
        <v>120</v>
      </c>
      <c r="B50" s="95" t="s">
        <v>2</v>
      </c>
      <c r="C50" s="99" t="s">
        <v>45</v>
      </c>
      <c r="D50" s="101" t="s">
        <v>90</v>
      </c>
      <c r="E50" s="95" t="s">
        <v>93</v>
      </c>
      <c r="F50" s="98" t="s">
        <v>3</v>
      </c>
      <c r="G50" s="97" t="s">
        <v>89</v>
      </c>
      <c r="H50" s="97" t="s">
        <v>114</v>
      </c>
      <c r="I50" s="95" t="s">
        <v>91</v>
      </c>
      <c r="J50" s="95" t="s">
        <v>112</v>
      </c>
      <c r="K50" s="95" t="s">
        <v>111</v>
      </c>
      <c r="L50" s="115" t="s">
        <v>42</v>
      </c>
      <c r="M50" s="96" t="s">
        <v>4</v>
      </c>
    </row>
    <row r="51" spans="1:13" s="1" customFormat="1">
      <c r="A51" s="95"/>
      <c r="B51" s="95"/>
      <c r="C51" s="99"/>
      <c r="D51" s="101"/>
      <c r="E51" s="95"/>
      <c r="F51" s="98"/>
      <c r="G51" s="97"/>
      <c r="H51" s="97"/>
      <c r="I51" s="95"/>
      <c r="J51" s="95"/>
      <c r="K51" s="95"/>
      <c r="L51" s="116"/>
      <c r="M51" s="96"/>
    </row>
    <row r="52" spans="1:13" s="7" customFormat="1">
      <c r="A52" s="57">
        <v>29</v>
      </c>
      <c r="B52" s="53" t="s">
        <v>34</v>
      </c>
      <c r="C52" s="17" t="s">
        <v>66</v>
      </c>
      <c r="D52" s="54" t="s">
        <v>1</v>
      </c>
      <c r="E52" s="54"/>
      <c r="F52" s="55">
        <v>452285</v>
      </c>
      <c r="G52" s="60">
        <v>4703</v>
      </c>
      <c r="H52" s="56">
        <v>1886</v>
      </c>
      <c r="I52" s="60">
        <v>9</v>
      </c>
      <c r="J52" s="60">
        <v>1</v>
      </c>
      <c r="K52" s="60">
        <v>3</v>
      </c>
      <c r="L52" s="41" t="s">
        <v>34</v>
      </c>
      <c r="M52" s="65" t="s">
        <v>97</v>
      </c>
    </row>
    <row r="53" spans="1:13" s="7" customFormat="1" ht="15">
      <c r="A53" s="92">
        <v>30</v>
      </c>
      <c r="B53" s="93" t="s">
        <v>134</v>
      </c>
      <c r="C53" s="91" t="s">
        <v>137</v>
      </c>
      <c r="D53" s="92" t="s">
        <v>0</v>
      </c>
      <c r="E53" s="92" t="s">
        <v>136</v>
      </c>
      <c r="F53" s="92">
        <v>452495</v>
      </c>
      <c r="G53" s="90">
        <v>11177</v>
      </c>
      <c r="H53" s="90">
        <v>5260</v>
      </c>
      <c r="I53" s="92">
        <v>11</v>
      </c>
      <c r="J53" s="92">
        <v>3</v>
      </c>
      <c r="K53" s="92">
        <v>8</v>
      </c>
      <c r="L53" s="77" t="s">
        <v>135</v>
      </c>
      <c r="M53" s="76"/>
    </row>
    <row r="54" spans="1:13" s="7" customFormat="1" ht="15">
      <c r="A54" s="92"/>
      <c r="B54" s="93"/>
      <c r="C54" s="91"/>
      <c r="D54" s="92"/>
      <c r="E54" s="92"/>
      <c r="F54" s="92"/>
      <c r="G54" s="90"/>
      <c r="H54" s="90"/>
      <c r="I54" s="92"/>
      <c r="J54" s="92"/>
      <c r="K54" s="92"/>
      <c r="L54" s="77" t="s">
        <v>134</v>
      </c>
      <c r="M54" s="76"/>
    </row>
    <row r="55" spans="1:13" s="7" customFormat="1" ht="15">
      <c r="A55" s="92"/>
      <c r="B55" s="93"/>
      <c r="C55" s="91"/>
      <c r="D55" s="92"/>
      <c r="E55" s="92"/>
      <c r="F55" s="92"/>
      <c r="G55" s="90"/>
      <c r="H55" s="90"/>
      <c r="I55" s="92"/>
      <c r="J55" s="92"/>
      <c r="K55" s="92"/>
      <c r="L55" s="77" t="s">
        <v>133</v>
      </c>
      <c r="M55" s="76"/>
    </row>
    <row r="56" spans="1:13" s="7" customFormat="1" ht="15">
      <c r="A56" s="92"/>
      <c r="B56" s="93"/>
      <c r="C56" s="91"/>
      <c r="D56" s="92"/>
      <c r="E56" s="92"/>
      <c r="F56" s="92"/>
      <c r="G56" s="90"/>
      <c r="H56" s="90"/>
      <c r="I56" s="92"/>
      <c r="J56" s="92"/>
      <c r="K56" s="92"/>
      <c r="L56" s="77" t="s">
        <v>132</v>
      </c>
      <c r="M56" s="76"/>
    </row>
    <row r="57" spans="1:13" s="15" customFormat="1" ht="19.899999999999999" customHeight="1">
      <c r="A57" s="57">
        <v>31</v>
      </c>
      <c r="B57" s="40" t="s">
        <v>35</v>
      </c>
      <c r="C57" s="17" t="s">
        <v>67</v>
      </c>
      <c r="D57" s="54" t="s">
        <v>1</v>
      </c>
      <c r="E57" s="54"/>
      <c r="F57" s="61">
        <v>452230</v>
      </c>
      <c r="G57" s="60">
        <v>6986</v>
      </c>
      <c r="H57" s="42">
        <v>2440</v>
      </c>
      <c r="I57" s="52">
        <v>9</v>
      </c>
      <c r="J57" s="52">
        <v>2</v>
      </c>
      <c r="K57" s="52">
        <v>4</v>
      </c>
      <c r="L57" s="41" t="s">
        <v>35</v>
      </c>
      <c r="M57" s="63"/>
    </row>
    <row r="58" spans="1:13" s="7" customFormat="1" ht="19.899999999999999" customHeight="1">
      <c r="A58" s="57">
        <v>32</v>
      </c>
      <c r="B58" s="53" t="s">
        <v>36</v>
      </c>
      <c r="C58" s="17" t="s">
        <v>68</v>
      </c>
      <c r="D58" s="54" t="s">
        <v>1</v>
      </c>
      <c r="E58" s="54"/>
      <c r="F58" s="55">
        <v>452660</v>
      </c>
      <c r="G58" s="60">
        <v>1829</v>
      </c>
      <c r="H58" s="42">
        <v>628</v>
      </c>
      <c r="I58" s="60">
        <v>9</v>
      </c>
      <c r="J58" s="60">
        <v>1</v>
      </c>
      <c r="K58" s="60">
        <v>1</v>
      </c>
      <c r="L58" s="41" t="s">
        <v>36</v>
      </c>
      <c r="M58" s="66" t="s">
        <v>87</v>
      </c>
    </row>
    <row r="59" spans="1:13" s="7" customFormat="1" ht="19.899999999999999" customHeight="1">
      <c r="A59" s="57">
        <v>33</v>
      </c>
      <c r="B59" s="40" t="s">
        <v>37</v>
      </c>
      <c r="C59" s="17" t="s">
        <v>69</v>
      </c>
      <c r="D59" s="54" t="s">
        <v>1</v>
      </c>
      <c r="E59" s="54"/>
      <c r="F59" s="61">
        <v>452445</v>
      </c>
      <c r="G59" s="60">
        <v>972</v>
      </c>
      <c r="H59" s="42">
        <v>461</v>
      </c>
      <c r="I59" s="52">
        <v>9</v>
      </c>
      <c r="J59" s="52">
        <v>1</v>
      </c>
      <c r="K59" s="52">
        <v>1</v>
      </c>
      <c r="L59" s="41" t="s">
        <v>37</v>
      </c>
      <c r="M59" s="63"/>
    </row>
    <row r="60" spans="1:13" s="1" customFormat="1" ht="23.1" customHeight="1">
      <c r="A60" s="100" t="s">
        <v>127</v>
      </c>
      <c r="B60" s="100"/>
      <c r="C60" s="100"/>
      <c r="D60" s="100"/>
      <c r="E60" s="100"/>
      <c r="F60" s="100"/>
      <c r="G60" s="100"/>
      <c r="H60" s="100"/>
      <c r="I60" s="100"/>
      <c r="J60" s="100"/>
      <c r="K60" s="100"/>
      <c r="L60" s="100"/>
      <c r="M60" s="100"/>
    </row>
    <row r="61" spans="1:13" s="1" customFormat="1" ht="15.75" customHeight="1">
      <c r="A61" s="95" t="s">
        <v>120</v>
      </c>
      <c r="B61" s="95" t="s">
        <v>2</v>
      </c>
      <c r="C61" s="99" t="s">
        <v>45</v>
      </c>
      <c r="D61" s="101" t="s">
        <v>90</v>
      </c>
      <c r="E61" s="95" t="s">
        <v>93</v>
      </c>
      <c r="F61" s="98" t="s">
        <v>3</v>
      </c>
      <c r="G61" s="97" t="s">
        <v>89</v>
      </c>
      <c r="H61" s="97" t="s">
        <v>114</v>
      </c>
      <c r="I61" s="95" t="s">
        <v>91</v>
      </c>
      <c r="J61" s="95" t="s">
        <v>112</v>
      </c>
      <c r="K61" s="95" t="s">
        <v>111</v>
      </c>
      <c r="L61" s="115" t="s">
        <v>42</v>
      </c>
      <c r="M61" s="96" t="s">
        <v>4</v>
      </c>
    </row>
    <row r="62" spans="1:13" s="1" customFormat="1">
      <c r="A62" s="95"/>
      <c r="B62" s="95"/>
      <c r="C62" s="99"/>
      <c r="D62" s="101"/>
      <c r="E62" s="95"/>
      <c r="F62" s="98"/>
      <c r="G62" s="97"/>
      <c r="H62" s="97"/>
      <c r="I62" s="95"/>
      <c r="J62" s="95"/>
      <c r="K62" s="95"/>
      <c r="L62" s="116"/>
      <c r="M62" s="96"/>
    </row>
    <row r="63" spans="1:13" s="7" customFormat="1" ht="31.5">
      <c r="A63" s="57">
        <v>34</v>
      </c>
      <c r="B63" s="3" t="s">
        <v>98</v>
      </c>
      <c r="C63" s="17" t="s">
        <v>100</v>
      </c>
      <c r="D63" s="54" t="s">
        <v>1</v>
      </c>
      <c r="E63" s="6"/>
      <c r="F63" s="61">
        <v>503105</v>
      </c>
      <c r="G63" s="60">
        <v>1074</v>
      </c>
      <c r="H63" s="60">
        <v>408</v>
      </c>
      <c r="I63" s="60">
        <v>9</v>
      </c>
      <c r="J63" s="60">
        <v>1</v>
      </c>
      <c r="K63" s="60">
        <v>1</v>
      </c>
      <c r="L63" s="3" t="s">
        <v>98</v>
      </c>
      <c r="M63" s="40" t="s">
        <v>99</v>
      </c>
    </row>
    <row r="64" spans="1:13" s="7" customFormat="1" ht="19.149999999999999" customHeight="1">
      <c r="A64" s="103">
        <v>35</v>
      </c>
      <c r="B64" s="111" t="s">
        <v>105</v>
      </c>
      <c r="C64" s="112" t="s">
        <v>106</v>
      </c>
      <c r="D64" s="103" t="s">
        <v>1</v>
      </c>
      <c r="E64" s="103"/>
      <c r="F64" s="103">
        <v>503265</v>
      </c>
      <c r="G64" s="102">
        <v>785</v>
      </c>
      <c r="H64" s="102">
        <v>319</v>
      </c>
      <c r="I64" s="103">
        <v>9</v>
      </c>
      <c r="J64" s="103">
        <v>1</v>
      </c>
      <c r="K64" s="103">
        <v>1</v>
      </c>
      <c r="L64" s="41" t="s">
        <v>104</v>
      </c>
      <c r="M64" s="40"/>
    </row>
    <row r="65" spans="1:13" s="7" customFormat="1" ht="19.149999999999999" customHeight="1">
      <c r="A65" s="103"/>
      <c r="B65" s="111"/>
      <c r="C65" s="112"/>
      <c r="D65" s="103"/>
      <c r="E65" s="103"/>
      <c r="F65" s="103"/>
      <c r="G65" s="102"/>
      <c r="H65" s="102"/>
      <c r="I65" s="103"/>
      <c r="J65" s="103"/>
      <c r="K65" s="103"/>
      <c r="L65" s="41" t="s">
        <v>38</v>
      </c>
      <c r="M65" s="40"/>
    </row>
    <row r="66" spans="1:13" s="7" customFormat="1" ht="19.149999999999999" customHeight="1">
      <c r="A66" s="103">
        <v>36</v>
      </c>
      <c r="B66" s="105" t="s">
        <v>39</v>
      </c>
      <c r="C66" s="106" t="s">
        <v>71</v>
      </c>
      <c r="D66" s="109" t="s">
        <v>1</v>
      </c>
      <c r="E66" s="109"/>
      <c r="F66" s="109">
        <v>503380</v>
      </c>
      <c r="G66" s="110">
        <v>515</v>
      </c>
      <c r="H66" s="110">
        <v>223</v>
      </c>
      <c r="I66" s="109">
        <v>9</v>
      </c>
      <c r="J66" s="109">
        <v>1</v>
      </c>
      <c r="K66" s="109">
        <v>1</v>
      </c>
      <c r="L66" s="41" t="s">
        <v>39</v>
      </c>
      <c r="M66" s="40" t="s">
        <v>44</v>
      </c>
    </row>
    <row r="67" spans="1:13" s="7" customFormat="1" ht="19.149999999999999" customHeight="1">
      <c r="A67" s="103"/>
      <c r="B67" s="105"/>
      <c r="C67" s="106"/>
      <c r="D67" s="109"/>
      <c r="E67" s="109"/>
      <c r="F67" s="109"/>
      <c r="G67" s="110"/>
      <c r="H67" s="110"/>
      <c r="I67" s="109"/>
      <c r="J67" s="109"/>
      <c r="K67" s="109"/>
      <c r="L67" s="41" t="s">
        <v>101</v>
      </c>
      <c r="M67" s="40"/>
    </row>
    <row r="68" spans="1:13" s="7" customFormat="1" ht="20.100000000000001" customHeight="1">
      <c r="A68" s="103">
        <v>37</v>
      </c>
      <c r="B68" s="105" t="s">
        <v>40</v>
      </c>
      <c r="C68" s="106" t="s">
        <v>72</v>
      </c>
      <c r="D68" s="107" t="s">
        <v>1</v>
      </c>
      <c r="E68" s="107"/>
      <c r="F68" s="108">
        <v>502925</v>
      </c>
      <c r="G68" s="94">
        <v>733</v>
      </c>
      <c r="H68" s="94">
        <v>499</v>
      </c>
      <c r="I68" s="94">
        <v>9</v>
      </c>
      <c r="J68" s="94">
        <v>1</v>
      </c>
      <c r="K68" s="94">
        <v>1</v>
      </c>
      <c r="L68" s="4" t="s">
        <v>102</v>
      </c>
      <c r="M68" s="63"/>
    </row>
    <row r="69" spans="1:13" s="7" customFormat="1" ht="20.100000000000001" customHeight="1">
      <c r="A69" s="104"/>
      <c r="B69" s="105"/>
      <c r="C69" s="106"/>
      <c r="D69" s="107"/>
      <c r="E69" s="107"/>
      <c r="F69" s="108"/>
      <c r="G69" s="94"/>
      <c r="H69" s="94"/>
      <c r="I69" s="94"/>
      <c r="J69" s="94"/>
      <c r="K69" s="94"/>
      <c r="L69" s="41" t="s">
        <v>40</v>
      </c>
      <c r="M69" s="63"/>
    </row>
    <row r="70" spans="1:13" s="7" customFormat="1" ht="20.100000000000001" customHeight="1">
      <c r="A70" s="57">
        <v>38</v>
      </c>
      <c r="B70" s="40" t="s">
        <v>41</v>
      </c>
      <c r="C70" s="17" t="s">
        <v>70</v>
      </c>
      <c r="D70" s="54" t="s">
        <v>1</v>
      </c>
      <c r="E70" s="54"/>
      <c r="F70" s="61">
        <v>503095</v>
      </c>
      <c r="G70" s="60">
        <v>1830</v>
      </c>
      <c r="H70" s="42">
        <v>720</v>
      </c>
      <c r="I70" s="52">
        <v>9</v>
      </c>
      <c r="J70" s="52">
        <v>1</v>
      </c>
      <c r="K70" s="52">
        <v>1</v>
      </c>
      <c r="L70" s="41" t="s">
        <v>41</v>
      </c>
      <c r="M70" s="63"/>
    </row>
    <row r="71" spans="1:13">
      <c r="A71" s="9"/>
      <c r="B71" s="8"/>
      <c r="C71" s="18"/>
      <c r="D71" s="9"/>
      <c r="E71" s="9"/>
      <c r="F71" s="10"/>
      <c r="G71" s="23"/>
      <c r="H71" s="38"/>
      <c r="I71" s="9"/>
      <c r="J71" s="9"/>
      <c r="K71" s="9"/>
      <c r="L71" s="5"/>
      <c r="M71" s="20"/>
    </row>
  </sheetData>
  <mergeCells count="175">
    <mergeCell ref="L2:L3"/>
    <mergeCell ref="L8:L9"/>
    <mergeCell ref="L12:L13"/>
    <mergeCell ref="L26:L27"/>
    <mergeCell ref="L38:L39"/>
    <mergeCell ref="L50:L51"/>
    <mergeCell ref="L61:L62"/>
    <mergeCell ref="A2:A3"/>
    <mergeCell ref="A8:A9"/>
    <mergeCell ref="A32:A33"/>
    <mergeCell ref="A11:M11"/>
    <mergeCell ref="B12:B13"/>
    <mergeCell ref="J8:J9"/>
    <mergeCell ref="K8:K9"/>
    <mergeCell ref="K42:K43"/>
    <mergeCell ref="K12:K13"/>
    <mergeCell ref="A25:M25"/>
    <mergeCell ref="B28:B31"/>
    <mergeCell ref="E8:E9"/>
    <mergeCell ref="I8:I9"/>
    <mergeCell ref="H28:H31"/>
    <mergeCell ref="F28:F31"/>
    <mergeCell ref="F26:F27"/>
    <mergeCell ref="E26:E27"/>
    <mergeCell ref="A28:A31"/>
    <mergeCell ref="A12:A13"/>
    <mergeCell ref="A26:A27"/>
    <mergeCell ref="A38:A39"/>
    <mergeCell ref="D26:D27"/>
    <mergeCell ref="D12:D13"/>
    <mergeCell ref="G8:G9"/>
    <mergeCell ref="C12:C13"/>
    <mergeCell ref="F32:F33"/>
    <mergeCell ref="G32:G33"/>
    <mergeCell ref="C32:C33"/>
    <mergeCell ref="D32:D33"/>
    <mergeCell ref="C28:C31"/>
    <mergeCell ref="C38:C39"/>
    <mergeCell ref="D38:D39"/>
    <mergeCell ref="B26:B27"/>
    <mergeCell ref="C26:C27"/>
    <mergeCell ref="D28:D31"/>
    <mergeCell ref="B32:B33"/>
    <mergeCell ref="F8:F9"/>
    <mergeCell ref="M50:M51"/>
    <mergeCell ref="E12:E13"/>
    <mergeCell ref="H12:H13"/>
    <mergeCell ref="E28:E31"/>
    <mergeCell ref="J12:J13"/>
    <mergeCell ref="J26:J27"/>
    <mergeCell ref="F12:F13"/>
    <mergeCell ref="H26:H27"/>
    <mergeCell ref="F42:F43"/>
    <mergeCell ref="G42:G43"/>
    <mergeCell ref="M26:M27"/>
    <mergeCell ref="K50:K51"/>
    <mergeCell ref="K26:K27"/>
    <mergeCell ref="K28:K31"/>
    <mergeCell ref="K32:K33"/>
    <mergeCell ref="K38:K39"/>
    <mergeCell ref="J50:J51"/>
    <mergeCell ref="M12:M13"/>
    <mergeCell ref="I12:I13"/>
    <mergeCell ref="H8:H9"/>
    <mergeCell ref="H32:H33"/>
    <mergeCell ref="J28:J31"/>
    <mergeCell ref="J32:J33"/>
    <mergeCell ref="I32:I33"/>
    <mergeCell ref="E38:E39"/>
    <mergeCell ref="E32:E33"/>
    <mergeCell ref="F38:F39"/>
    <mergeCell ref="G26:G27"/>
    <mergeCell ref="G38:G39"/>
    <mergeCell ref="F66:F67"/>
    <mergeCell ref="G66:G67"/>
    <mergeCell ref="H66:H67"/>
    <mergeCell ref="A64:A65"/>
    <mergeCell ref="B64:B65"/>
    <mergeCell ref="A60:M60"/>
    <mergeCell ref="C64:C65"/>
    <mergeCell ref="D64:D65"/>
    <mergeCell ref="E64:E65"/>
    <mergeCell ref="F64:F65"/>
    <mergeCell ref="G64:G65"/>
    <mergeCell ref="J61:J62"/>
    <mergeCell ref="H64:H65"/>
    <mergeCell ref="G61:G62"/>
    <mergeCell ref="H61:H62"/>
    <mergeCell ref="J64:J65"/>
    <mergeCell ref="I61:I62"/>
    <mergeCell ref="K64:K65"/>
    <mergeCell ref="K66:K67"/>
    <mergeCell ref="K68:K69"/>
    <mergeCell ref="J66:J67"/>
    <mergeCell ref="J68:J69"/>
    <mergeCell ref="H68:H69"/>
    <mergeCell ref="I66:I67"/>
    <mergeCell ref="K61:K62"/>
    <mergeCell ref="I64:I65"/>
    <mergeCell ref="I68:I69"/>
    <mergeCell ref="J2:J3"/>
    <mergeCell ref="I26:I27"/>
    <mergeCell ref="H50:H51"/>
    <mergeCell ref="H42:H43"/>
    <mergeCell ref="I42:I43"/>
    <mergeCell ref="J42:J43"/>
    <mergeCell ref="J38:J39"/>
    <mergeCell ref="I38:I39"/>
    <mergeCell ref="H38:H39"/>
    <mergeCell ref="A7:M7"/>
    <mergeCell ref="B8:B9"/>
    <mergeCell ref="C8:C9"/>
    <mergeCell ref="D8:D9"/>
    <mergeCell ref="B38:B39"/>
    <mergeCell ref="G28:G31"/>
    <mergeCell ref="M8:M9"/>
    <mergeCell ref="A68:A69"/>
    <mergeCell ref="B68:B69"/>
    <mergeCell ref="C68:C69"/>
    <mergeCell ref="D68:D69"/>
    <mergeCell ref="E68:E69"/>
    <mergeCell ref="F68:F69"/>
    <mergeCell ref="A61:A62"/>
    <mergeCell ref="A42:A43"/>
    <mergeCell ref="B42:B43"/>
    <mergeCell ref="C42:C43"/>
    <mergeCell ref="A50:A51"/>
    <mergeCell ref="B66:B67"/>
    <mergeCell ref="C66:C67"/>
    <mergeCell ref="D66:D67"/>
    <mergeCell ref="E66:E67"/>
    <mergeCell ref="C50:C51"/>
    <mergeCell ref="D50:D51"/>
    <mergeCell ref="E42:E43"/>
    <mergeCell ref="E50:E51"/>
    <mergeCell ref="D42:D43"/>
    <mergeCell ref="A49:M49"/>
    <mergeCell ref="B50:B51"/>
    <mergeCell ref="G50:G51"/>
    <mergeCell ref="I50:I51"/>
    <mergeCell ref="G68:G69"/>
    <mergeCell ref="E61:E62"/>
    <mergeCell ref="M2:M3"/>
    <mergeCell ref="G2:G3"/>
    <mergeCell ref="F2:F3"/>
    <mergeCell ref="C2:C3"/>
    <mergeCell ref="E2:E3"/>
    <mergeCell ref="K2:K3"/>
    <mergeCell ref="A1:M1"/>
    <mergeCell ref="B2:B3"/>
    <mergeCell ref="D2:D3"/>
    <mergeCell ref="B61:B62"/>
    <mergeCell ref="A37:M37"/>
    <mergeCell ref="F61:F62"/>
    <mergeCell ref="C61:C62"/>
    <mergeCell ref="D61:D62"/>
    <mergeCell ref="M38:M39"/>
    <mergeCell ref="M61:M62"/>
    <mergeCell ref="F50:F51"/>
    <mergeCell ref="H2:H3"/>
    <mergeCell ref="I28:I31"/>
    <mergeCell ref="I2:I3"/>
    <mergeCell ref="G12:G13"/>
    <mergeCell ref="A66:A67"/>
    <mergeCell ref="H53:H56"/>
    <mergeCell ref="C53:C56"/>
    <mergeCell ref="D53:D56"/>
    <mergeCell ref="E53:E56"/>
    <mergeCell ref="F53:F56"/>
    <mergeCell ref="K53:K56"/>
    <mergeCell ref="A53:A56"/>
    <mergeCell ref="B53:B56"/>
    <mergeCell ref="G53:G56"/>
    <mergeCell ref="J53:J56"/>
    <mergeCell ref="I53:I56"/>
  </mergeCells>
  <phoneticPr fontId="21" type="noConversion"/>
  <printOptions horizontalCentered="1"/>
  <pageMargins left="0" right="0" top="0.59055118110236204" bottom="0.69685039400000004" header="0.511811023622047" footer="0.39370078740157499"/>
  <pageSetup paperSize="9" scale="75" firstPageNumber="2" fitToHeight="68" orientation="landscape" useFirstPageNumber="1" r:id="rId1"/>
  <headerFooter alignWithMargins="0">
    <oddFooter>&amp;C&amp;P</oddFooter>
  </headerFooter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الملخص - نوع</vt:lpstr>
      <vt:lpstr>المحافظات</vt:lpstr>
    </vt:vector>
  </TitlesOfParts>
  <Company>CEC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ifawadleh</dc:creator>
  <cp:lastModifiedBy>Akram Abu Haltam</cp:lastModifiedBy>
  <cp:lastPrinted>2017-06-20T08:14:56Z</cp:lastPrinted>
  <dcterms:created xsi:type="dcterms:W3CDTF">2009-02-25T08:04:05Z</dcterms:created>
  <dcterms:modified xsi:type="dcterms:W3CDTF">2017-07-24T10:28:17Z</dcterms:modified>
</cp:coreProperties>
</file>